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Sheet1!$A$3:$M$26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<sst xmlns="http://schemas.openxmlformats.org/spreadsheetml/2006/main" count="239" uniqueCount="95">
  <si>
    <t>明溪县2026年珍贵树种造林补助一览表</t>
  </si>
  <si>
    <t xml:space="preserve"> 单位：亩、株/元</t>
  </si>
  <si>
    <t>乡(镇)</t>
  </si>
  <si>
    <t>村</t>
  </si>
  <si>
    <t>业主</t>
  </si>
  <si>
    <t>林班</t>
  </si>
  <si>
    <t>大班</t>
  </si>
  <si>
    <t>小班</t>
  </si>
  <si>
    <t>自查合格面积</t>
  </si>
  <si>
    <t>造林前地类</t>
  </si>
  <si>
    <t>工程类型</t>
  </si>
  <si>
    <t>造林树种</t>
  </si>
  <si>
    <t>补贴标准</t>
  </si>
  <si>
    <t>补助金额</t>
  </si>
  <si>
    <t>备注</t>
  </si>
  <si>
    <t>城关乡</t>
  </si>
  <si>
    <t>坪埠村
（大富村）</t>
  </si>
  <si>
    <t>汤先德</t>
  </si>
  <si>
    <t>013</t>
  </si>
  <si>
    <t>04</t>
  </si>
  <si>
    <t>040</t>
  </si>
  <si>
    <t>采伐迹地</t>
  </si>
  <si>
    <t>珍贵树种</t>
  </si>
  <si>
    <t>6杉4木荷</t>
  </si>
  <si>
    <t>坪埠村</t>
  </si>
  <si>
    <t>福建青钱柳
茶业有限公司</t>
  </si>
  <si>
    <t>012</t>
  </si>
  <si>
    <t>12</t>
  </si>
  <si>
    <t>090(1)、010(1)</t>
  </si>
  <si>
    <t>10青钱柳</t>
  </si>
  <si>
    <t>胡坊镇</t>
  </si>
  <si>
    <t>奋发村</t>
  </si>
  <si>
    <t>曾茂生</t>
  </si>
  <si>
    <t>021/023</t>
  </si>
  <si>
    <t>10/02</t>
  </si>
  <si>
    <t>070、010/070、020</t>
  </si>
  <si>
    <t>肖家山村</t>
  </si>
  <si>
    <t>余德根</t>
  </si>
  <si>
    <t>002</t>
  </si>
  <si>
    <t>08/13</t>
  </si>
  <si>
    <t>030、040/010</t>
  </si>
  <si>
    <t>夏坊乡</t>
  </si>
  <si>
    <t>龙坑村</t>
  </si>
  <si>
    <t>何吉生</t>
  </si>
  <si>
    <r>
      <rPr>
        <sz val="10"/>
        <color theme="1"/>
        <rFont val="宋体"/>
        <charset val="134"/>
      </rPr>
      <t>0</t>
    </r>
    <r>
      <rPr>
        <sz val="10"/>
        <color indexed="8"/>
        <rFont val="宋体"/>
        <charset val="134"/>
      </rPr>
      <t>17</t>
    </r>
  </si>
  <si>
    <t>10</t>
  </si>
  <si>
    <t>010</t>
  </si>
  <si>
    <t>6杉2木荷2枫香</t>
  </si>
  <si>
    <t>017</t>
  </si>
  <si>
    <t>030</t>
  </si>
  <si>
    <t>11</t>
  </si>
  <si>
    <t>080</t>
  </si>
  <si>
    <r>
      <rPr>
        <sz val="10"/>
        <color theme="1"/>
        <rFont val="宋体"/>
        <charset val="134"/>
      </rPr>
      <t>0</t>
    </r>
    <r>
      <rPr>
        <sz val="10"/>
        <color indexed="8"/>
        <rFont val="宋体"/>
        <charset val="134"/>
      </rPr>
      <t>50</t>
    </r>
  </si>
  <si>
    <r>
      <rPr>
        <sz val="10"/>
        <color theme="1"/>
        <rFont val="宋体"/>
        <charset val="134"/>
      </rPr>
      <t>0</t>
    </r>
    <r>
      <rPr>
        <sz val="10"/>
        <color indexed="8"/>
        <rFont val="宋体"/>
        <charset val="134"/>
      </rPr>
      <t>60</t>
    </r>
  </si>
  <si>
    <t>夏阳乡</t>
  </si>
  <si>
    <t>夏阳村</t>
  </si>
  <si>
    <t>黄健</t>
  </si>
  <si>
    <t>048</t>
  </si>
  <si>
    <t>020(1)</t>
  </si>
  <si>
    <t>350</t>
  </si>
  <si>
    <t>050(1)</t>
  </si>
  <si>
    <t>060(1)</t>
  </si>
  <si>
    <t>曾卫东</t>
  </si>
  <si>
    <t>049</t>
  </si>
  <si>
    <t>01</t>
  </si>
  <si>
    <t>010(1)、020(1)</t>
  </si>
  <si>
    <t>岭头村</t>
  </si>
  <si>
    <t>肖九兴（小组种）</t>
  </si>
  <si>
    <t>062</t>
  </si>
  <si>
    <t>040(1)、060、170</t>
  </si>
  <si>
    <t>陈坊村</t>
  </si>
  <si>
    <t>陈坊村委会</t>
  </si>
  <si>
    <t>096</t>
  </si>
  <si>
    <t>下板村</t>
  </si>
  <si>
    <t>恒通</t>
  </si>
  <si>
    <t>088</t>
  </si>
  <si>
    <t>07</t>
  </si>
  <si>
    <t>020</t>
  </si>
  <si>
    <t>094</t>
  </si>
  <si>
    <t>030(1)</t>
  </si>
  <si>
    <t>060</t>
  </si>
  <si>
    <t>070</t>
  </si>
  <si>
    <t>010(1)</t>
  </si>
  <si>
    <t>合计</t>
  </si>
  <si>
    <t>2023年度中央财政造林补助汇总表</t>
  </si>
  <si>
    <t>单位：亩、元</t>
  </si>
  <si>
    <r>
      <rPr>
        <sz val="12"/>
        <rFont val="宋体"/>
        <charset val="134"/>
      </rPr>
      <t xml:space="preserve">单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位</t>
    </r>
  </si>
  <si>
    <t>迹地人工更新</t>
  </si>
  <si>
    <t>规划面积</t>
  </si>
  <si>
    <t>补助标准</t>
  </si>
  <si>
    <t>枫溪乡</t>
  </si>
  <si>
    <t>盖洋镇</t>
  </si>
  <si>
    <t>瀚仙镇</t>
  </si>
  <si>
    <t>沙溪乡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</si>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</sst>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1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28"/>
      <name val="黑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 wrapText="1" shrinkToFit="1"/>
    </xf>
    <xf numFmtId="177" fontId="4" fillId="0" borderId="2" xfId="50" applyNumberFormat="1" applyFont="1" applyBorder="1" applyAlignment="1">
      <alignment horizontal="center" vertical="center" wrapText="1" shrinkToFit="1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8" fillId="0" borderId="2" xfId="49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49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 4 2" xfId="50"/>
    <cellStyle name="常规 3 2 2" xfId="51"/>
  </cellStyles>
  <dxfs count="18">
    <dxf>
      <font>
        <color indexed="9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tabSelected="1" workbookViewId="0">
      <selection activeCell="J8" sqref="J8:J14"/>
    </sheetView>
  </sheetViews>
  <sheetFormatPr defaultColWidth="9" defaultRowHeight="13.5"/>
  <cols>
    <col min="1" max="1" width="6.125" style="7" customWidth="1"/>
    <col min="2" max="2" width="9" style="7"/>
    <col min="3" max="3" width="9.75" style="7" customWidth="1"/>
    <col min="4" max="4" width="6.375" style="7" customWidth="1"/>
    <col min="5" max="5" width="9" style="7"/>
    <col min="6" max="6" width="13.125" style="8" customWidth="1"/>
    <col min="7" max="7" width="8" style="7" customWidth="1"/>
    <col min="8" max="9" width="9" style="7"/>
    <col min="10" max="10" width="13.75" style="7" customWidth="1"/>
    <col min="11" max="11" width="7.25" style="7" customWidth="1"/>
    <col min="12" max="16384" width="9" style="7"/>
  </cols>
  <sheetData>
    <row r="1" ht="35.25" spans="1:13">
      <c r="A1" s="9" t="s">
        <v>0</v>
      </c>
      <c r="B1" s="9"/>
      <c r="C1" s="9"/>
      <c r="D1" s="9"/>
      <c r="E1" s="9"/>
      <c r="F1" s="10"/>
      <c r="G1" s="9"/>
      <c r="H1" s="9"/>
      <c r="I1" s="9"/>
      <c r="J1" s="9"/>
      <c r="K1" s="9"/>
      <c r="L1" s="9"/>
      <c r="M1" s="9"/>
    </row>
    <row r="2" ht="14.25" spans="1:13">
      <c r="A2" s="11"/>
      <c r="B2" s="11"/>
      <c r="C2" s="11"/>
      <c r="D2" s="12"/>
      <c r="E2" s="12"/>
      <c r="F2" s="12"/>
      <c r="G2" s="12"/>
      <c r="H2" s="12"/>
      <c r="I2" s="12"/>
      <c r="J2" s="32" t="s">
        <v>1</v>
      </c>
      <c r="K2" s="32"/>
      <c r="L2" s="32"/>
      <c r="M2" s="32"/>
    </row>
    <row r="3" s="6" customFormat="1" ht="35.1" customHeight="1" spans="1:13">
      <c r="A3" s="13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</row>
    <row r="4" s="6" customFormat="1" ht="35.1" customHeight="1" spans="1:13">
      <c r="A4" s="13" t="s">
        <v>15</v>
      </c>
      <c r="B4" s="16" t="s">
        <v>16</v>
      </c>
      <c r="C4" s="13" t="s">
        <v>17</v>
      </c>
      <c r="D4" s="17" t="s">
        <v>18</v>
      </c>
      <c r="E4" s="17" t="s">
        <v>19</v>
      </c>
      <c r="F4" s="18" t="s">
        <v>20</v>
      </c>
      <c r="G4" s="15">
        <v>79</v>
      </c>
      <c r="H4" s="19" t="s">
        <v>21</v>
      </c>
      <c r="I4" s="33" t="s">
        <v>22</v>
      </c>
      <c r="J4" s="21" t="s">
        <v>23</v>
      </c>
      <c r="K4" s="15">
        <v>350</v>
      </c>
      <c r="L4" s="34">
        <f>G4*K4</f>
        <v>27650</v>
      </c>
      <c r="M4" s="15"/>
    </row>
    <row r="5" s="6" customFormat="1" ht="35.1" customHeight="1" spans="1:13">
      <c r="A5" s="13" t="s">
        <v>15</v>
      </c>
      <c r="B5" s="13" t="s">
        <v>24</v>
      </c>
      <c r="C5" s="16" t="s">
        <v>25</v>
      </c>
      <c r="D5" s="17" t="s">
        <v>26</v>
      </c>
      <c r="E5" s="17" t="s">
        <v>27</v>
      </c>
      <c r="F5" s="18" t="s">
        <v>28</v>
      </c>
      <c r="G5" s="15">
        <v>107</v>
      </c>
      <c r="H5" s="19" t="s">
        <v>21</v>
      </c>
      <c r="I5" s="33" t="s">
        <v>22</v>
      </c>
      <c r="J5" s="15" t="s">
        <v>29</v>
      </c>
      <c r="K5" s="15">
        <v>350</v>
      </c>
      <c r="L5" s="34">
        <f>G5*K5</f>
        <v>37450</v>
      </c>
      <c r="M5" s="15"/>
    </row>
    <row r="6" s="6" customFormat="1" ht="35.1" customHeight="1" spans="1:13">
      <c r="A6" s="20" t="s">
        <v>30</v>
      </c>
      <c r="B6" s="20" t="s">
        <v>31</v>
      </c>
      <c r="C6" s="21" t="s">
        <v>32</v>
      </c>
      <c r="D6" s="22" t="s">
        <v>33</v>
      </c>
      <c r="E6" s="22" t="s">
        <v>34</v>
      </c>
      <c r="F6" s="19" t="s">
        <v>35</v>
      </c>
      <c r="G6" s="23">
        <v>258</v>
      </c>
      <c r="H6" s="19" t="s">
        <v>21</v>
      </c>
      <c r="I6" s="33" t="s">
        <v>22</v>
      </c>
      <c r="J6" s="21" t="s">
        <v>23</v>
      </c>
      <c r="K6" s="35">
        <v>350</v>
      </c>
      <c r="L6" s="34">
        <f>G6*K6</f>
        <v>90300</v>
      </c>
      <c r="M6" s="15"/>
    </row>
    <row r="7" s="6" customFormat="1" ht="35.1" customHeight="1" spans="1:13">
      <c r="A7" s="20" t="s">
        <v>30</v>
      </c>
      <c r="B7" s="24" t="s">
        <v>36</v>
      </c>
      <c r="C7" s="21" t="s">
        <v>37</v>
      </c>
      <c r="D7" s="22" t="s">
        <v>38</v>
      </c>
      <c r="E7" s="22" t="s">
        <v>39</v>
      </c>
      <c r="F7" s="22" t="s">
        <v>40</v>
      </c>
      <c r="G7" s="23">
        <v>95</v>
      </c>
      <c r="H7" s="19" t="s">
        <v>21</v>
      </c>
      <c r="I7" s="33" t="s">
        <v>22</v>
      </c>
      <c r="J7" s="21" t="s">
        <v>23</v>
      </c>
      <c r="K7" s="35">
        <v>350</v>
      </c>
      <c r="L7" s="34">
        <f>G7*K7</f>
        <v>33250</v>
      </c>
      <c r="M7" s="15"/>
    </row>
    <row r="8" s="6" customFormat="1" ht="21" customHeight="1" spans="1:13">
      <c r="A8" s="25" t="s">
        <v>41</v>
      </c>
      <c r="B8" s="25" t="s">
        <v>42</v>
      </c>
      <c r="C8" s="25" t="s">
        <v>43</v>
      </c>
      <c r="D8" s="26" t="s">
        <v>44</v>
      </c>
      <c r="E8" s="26" t="s">
        <v>45</v>
      </c>
      <c r="F8" s="26" t="s">
        <v>46</v>
      </c>
      <c r="G8" s="25">
        <v>7</v>
      </c>
      <c r="H8" s="19" t="s">
        <v>21</v>
      </c>
      <c r="I8" s="33" t="s">
        <v>22</v>
      </c>
      <c r="J8" s="21" t="s">
        <v>47</v>
      </c>
      <c r="K8" s="35">
        <v>350</v>
      </c>
      <c r="L8" s="34">
        <f t="shared" ref="L8:L19" si="0">G8*K8</f>
        <v>2450</v>
      </c>
      <c r="M8" s="30"/>
    </row>
    <row r="9" s="6" customFormat="1" ht="21" customHeight="1" spans="1:13">
      <c r="A9" s="25" t="s">
        <v>41</v>
      </c>
      <c r="B9" s="25" t="s">
        <v>42</v>
      </c>
      <c r="C9" s="25" t="s">
        <v>43</v>
      </c>
      <c r="D9" s="26" t="s">
        <v>48</v>
      </c>
      <c r="E9" s="26" t="s">
        <v>45</v>
      </c>
      <c r="F9" s="26" t="s">
        <v>49</v>
      </c>
      <c r="G9" s="25">
        <v>27</v>
      </c>
      <c r="H9" s="19" t="s">
        <v>21</v>
      </c>
      <c r="I9" s="33" t="s">
        <v>22</v>
      </c>
      <c r="J9" s="21" t="s">
        <v>47</v>
      </c>
      <c r="K9" s="35">
        <v>350</v>
      </c>
      <c r="L9" s="34">
        <f t="shared" si="0"/>
        <v>9450</v>
      </c>
      <c r="M9" s="30"/>
    </row>
    <row r="10" s="6" customFormat="1" ht="21" customHeight="1" spans="1:13">
      <c r="A10" s="25" t="s">
        <v>41</v>
      </c>
      <c r="B10" s="25" t="s">
        <v>42</v>
      </c>
      <c r="C10" s="25" t="s">
        <v>43</v>
      </c>
      <c r="D10" s="26" t="s">
        <v>48</v>
      </c>
      <c r="E10" s="26" t="s">
        <v>45</v>
      </c>
      <c r="F10" s="26" t="s">
        <v>20</v>
      </c>
      <c r="G10" s="25">
        <v>33</v>
      </c>
      <c r="H10" s="19" t="s">
        <v>21</v>
      </c>
      <c r="I10" s="33" t="s">
        <v>22</v>
      </c>
      <c r="J10" s="21" t="s">
        <v>47</v>
      </c>
      <c r="K10" s="35">
        <v>350</v>
      </c>
      <c r="L10" s="34">
        <f t="shared" si="0"/>
        <v>11550</v>
      </c>
      <c r="M10" s="30"/>
    </row>
    <row r="11" s="6" customFormat="1" ht="21" customHeight="1" spans="1:13">
      <c r="A11" s="25" t="s">
        <v>41</v>
      </c>
      <c r="B11" s="25" t="s">
        <v>42</v>
      </c>
      <c r="C11" s="25" t="s">
        <v>43</v>
      </c>
      <c r="D11" s="26" t="s">
        <v>48</v>
      </c>
      <c r="E11" s="26" t="s">
        <v>50</v>
      </c>
      <c r="F11" s="26" t="s">
        <v>51</v>
      </c>
      <c r="G11" s="25">
        <v>16</v>
      </c>
      <c r="H11" s="19" t="s">
        <v>21</v>
      </c>
      <c r="I11" s="33" t="s">
        <v>22</v>
      </c>
      <c r="J11" s="21" t="s">
        <v>47</v>
      </c>
      <c r="K11" s="35">
        <v>350</v>
      </c>
      <c r="L11" s="34">
        <f t="shared" si="0"/>
        <v>5600</v>
      </c>
      <c r="M11" s="30"/>
    </row>
    <row r="12" s="6" customFormat="1" ht="21" customHeight="1" spans="1:13">
      <c r="A12" s="25" t="s">
        <v>41</v>
      </c>
      <c r="B12" s="25" t="s">
        <v>42</v>
      </c>
      <c r="C12" s="25" t="s">
        <v>43</v>
      </c>
      <c r="D12" s="26" t="s">
        <v>48</v>
      </c>
      <c r="E12" s="26" t="s">
        <v>27</v>
      </c>
      <c r="F12" s="26" t="s">
        <v>46</v>
      </c>
      <c r="G12" s="25">
        <v>92</v>
      </c>
      <c r="H12" s="19" t="s">
        <v>21</v>
      </c>
      <c r="I12" s="33" t="s">
        <v>22</v>
      </c>
      <c r="J12" s="21" t="s">
        <v>47</v>
      </c>
      <c r="K12" s="35">
        <v>350</v>
      </c>
      <c r="L12" s="34">
        <f t="shared" si="0"/>
        <v>32200</v>
      </c>
      <c r="M12" s="30"/>
    </row>
    <row r="13" s="6" customFormat="1" ht="21" customHeight="1" spans="1:13">
      <c r="A13" s="25" t="s">
        <v>41</v>
      </c>
      <c r="B13" s="25" t="s">
        <v>42</v>
      </c>
      <c r="C13" s="25" t="s">
        <v>43</v>
      </c>
      <c r="D13" s="26" t="s">
        <v>44</v>
      </c>
      <c r="E13" s="26">
        <v>12</v>
      </c>
      <c r="F13" s="26" t="s">
        <v>52</v>
      </c>
      <c r="G13" s="25">
        <v>30</v>
      </c>
      <c r="H13" s="19" t="s">
        <v>21</v>
      </c>
      <c r="I13" s="33" t="s">
        <v>22</v>
      </c>
      <c r="J13" s="21" t="s">
        <v>47</v>
      </c>
      <c r="K13" s="35">
        <v>350</v>
      </c>
      <c r="L13" s="34">
        <f t="shared" si="0"/>
        <v>10500</v>
      </c>
      <c r="M13" s="30"/>
    </row>
    <row r="14" s="6" customFormat="1" ht="21" customHeight="1" spans="1:13">
      <c r="A14" s="25" t="s">
        <v>41</v>
      </c>
      <c r="B14" s="25" t="s">
        <v>42</v>
      </c>
      <c r="C14" s="25" t="s">
        <v>43</v>
      </c>
      <c r="D14" s="26" t="s">
        <v>44</v>
      </c>
      <c r="E14" s="26">
        <v>12</v>
      </c>
      <c r="F14" s="26" t="s">
        <v>53</v>
      </c>
      <c r="G14" s="25">
        <v>30</v>
      </c>
      <c r="H14" s="19" t="s">
        <v>21</v>
      </c>
      <c r="I14" s="33" t="s">
        <v>22</v>
      </c>
      <c r="J14" s="21" t="s">
        <v>47</v>
      </c>
      <c r="K14" s="35">
        <v>350</v>
      </c>
      <c r="L14" s="34">
        <f t="shared" si="0"/>
        <v>10500</v>
      </c>
      <c r="M14" s="30"/>
    </row>
    <row r="15" s="6" customFormat="1" ht="21" customHeight="1" spans="1:13">
      <c r="A15" s="27" t="s">
        <v>54</v>
      </c>
      <c r="B15" s="27" t="s">
        <v>55</v>
      </c>
      <c r="C15" s="21" t="s">
        <v>56</v>
      </c>
      <c r="D15" s="28" t="s">
        <v>57</v>
      </c>
      <c r="E15" s="28" t="s">
        <v>45</v>
      </c>
      <c r="F15" s="21" t="s">
        <v>58</v>
      </c>
      <c r="G15" s="20">
        <v>24</v>
      </c>
      <c r="H15" s="19" t="s">
        <v>21</v>
      </c>
      <c r="I15" s="33" t="s">
        <v>22</v>
      </c>
      <c r="J15" s="21" t="s">
        <v>23</v>
      </c>
      <c r="K15" s="36" t="s">
        <v>59</v>
      </c>
      <c r="L15" s="34">
        <f t="shared" si="0"/>
        <v>8400</v>
      </c>
      <c r="M15" s="30"/>
    </row>
    <row r="16" s="6" customFormat="1" ht="21" customHeight="1" spans="1:13">
      <c r="A16" s="27" t="s">
        <v>54</v>
      </c>
      <c r="B16" s="27" t="s">
        <v>55</v>
      </c>
      <c r="C16" s="21" t="s">
        <v>56</v>
      </c>
      <c r="D16" s="28" t="s">
        <v>57</v>
      </c>
      <c r="E16" s="28" t="s">
        <v>45</v>
      </c>
      <c r="F16" s="21" t="s">
        <v>60</v>
      </c>
      <c r="G16" s="20">
        <v>25</v>
      </c>
      <c r="H16" s="19" t="s">
        <v>21</v>
      </c>
      <c r="I16" s="33" t="s">
        <v>22</v>
      </c>
      <c r="J16" s="21" t="s">
        <v>23</v>
      </c>
      <c r="K16" s="36" t="s">
        <v>59</v>
      </c>
      <c r="L16" s="34">
        <f t="shared" si="0"/>
        <v>8750</v>
      </c>
      <c r="M16" s="30"/>
    </row>
    <row r="17" s="6" customFormat="1" ht="21" customHeight="1" spans="1:13">
      <c r="A17" s="27" t="s">
        <v>54</v>
      </c>
      <c r="B17" s="27" t="s">
        <v>55</v>
      </c>
      <c r="C17" s="21" t="s">
        <v>56</v>
      </c>
      <c r="D17" s="28" t="s">
        <v>57</v>
      </c>
      <c r="E17" s="28" t="s">
        <v>45</v>
      </c>
      <c r="F17" s="21" t="s">
        <v>61</v>
      </c>
      <c r="G17" s="20">
        <v>9</v>
      </c>
      <c r="H17" s="19" t="s">
        <v>21</v>
      </c>
      <c r="I17" s="33" t="s">
        <v>22</v>
      </c>
      <c r="J17" s="21" t="s">
        <v>23</v>
      </c>
      <c r="K17" s="36" t="s">
        <v>59</v>
      </c>
      <c r="L17" s="34">
        <f t="shared" si="0"/>
        <v>3150</v>
      </c>
      <c r="M17" s="30"/>
    </row>
    <row r="18" s="6" customFormat="1" ht="21" customHeight="1" spans="1:13">
      <c r="A18" s="27" t="s">
        <v>54</v>
      </c>
      <c r="B18" s="27" t="s">
        <v>55</v>
      </c>
      <c r="C18" s="21" t="s">
        <v>62</v>
      </c>
      <c r="D18" s="28" t="s">
        <v>63</v>
      </c>
      <c r="E18" s="28" t="s">
        <v>64</v>
      </c>
      <c r="F18" s="21" t="s">
        <v>65</v>
      </c>
      <c r="G18" s="20">
        <v>181</v>
      </c>
      <c r="H18" s="19" t="s">
        <v>21</v>
      </c>
      <c r="I18" s="33" t="s">
        <v>22</v>
      </c>
      <c r="J18" s="21" t="s">
        <v>23</v>
      </c>
      <c r="K18" s="36" t="s">
        <v>59</v>
      </c>
      <c r="L18" s="34">
        <f t="shared" si="0"/>
        <v>63350</v>
      </c>
      <c r="M18" s="30"/>
    </row>
    <row r="19" s="6" customFormat="1" ht="21" customHeight="1" spans="1:13">
      <c r="A19" s="27" t="s">
        <v>54</v>
      </c>
      <c r="B19" s="27" t="s">
        <v>66</v>
      </c>
      <c r="C19" s="21" t="s">
        <v>67</v>
      </c>
      <c r="D19" s="28" t="s">
        <v>68</v>
      </c>
      <c r="E19" s="28" t="s">
        <v>19</v>
      </c>
      <c r="F19" s="21" t="s">
        <v>69</v>
      </c>
      <c r="G19" s="20">
        <v>219</v>
      </c>
      <c r="H19" s="19" t="s">
        <v>21</v>
      </c>
      <c r="I19" s="33" t="s">
        <v>22</v>
      </c>
      <c r="J19" s="21" t="s">
        <v>23</v>
      </c>
      <c r="K19" s="36" t="s">
        <v>59</v>
      </c>
      <c r="L19" s="34">
        <f t="shared" si="0"/>
        <v>76650</v>
      </c>
      <c r="M19" s="30"/>
    </row>
    <row r="20" s="6" customFormat="1" ht="21" customHeight="1" spans="1:13">
      <c r="A20" s="27" t="s">
        <v>54</v>
      </c>
      <c r="B20" s="27" t="s">
        <v>70</v>
      </c>
      <c r="C20" s="21" t="s">
        <v>71</v>
      </c>
      <c r="D20" s="28" t="s">
        <v>72</v>
      </c>
      <c r="E20" s="28" t="s">
        <v>64</v>
      </c>
      <c r="F20" s="21" t="s">
        <v>61</v>
      </c>
      <c r="G20" s="20">
        <v>67</v>
      </c>
      <c r="H20" s="19" t="s">
        <v>21</v>
      </c>
      <c r="I20" s="33" t="s">
        <v>22</v>
      </c>
      <c r="J20" s="21" t="s">
        <v>23</v>
      </c>
      <c r="K20" s="36" t="s">
        <v>59</v>
      </c>
      <c r="L20" s="34">
        <f t="shared" ref="L20:L28" si="1">G20*K20</f>
        <v>23450</v>
      </c>
      <c r="M20" s="30"/>
    </row>
    <row r="21" s="6" customFormat="1" ht="21" customHeight="1" spans="1:13">
      <c r="A21" s="27" t="s">
        <v>54</v>
      </c>
      <c r="B21" s="29" t="s">
        <v>73</v>
      </c>
      <c r="C21" s="20" t="s">
        <v>74</v>
      </c>
      <c r="D21" s="20" t="s">
        <v>75</v>
      </c>
      <c r="E21" s="20" t="s">
        <v>76</v>
      </c>
      <c r="F21" s="37" t="s">
        <v>77</v>
      </c>
      <c r="G21" s="20">
        <v>65</v>
      </c>
      <c r="H21" s="19" t="s">
        <v>21</v>
      </c>
      <c r="I21" s="33" t="s">
        <v>22</v>
      </c>
      <c r="J21" s="21" t="s">
        <v>23</v>
      </c>
      <c r="K21" s="36" t="s">
        <v>59</v>
      </c>
      <c r="L21" s="34">
        <f t="shared" si="1"/>
        <v>22750</v>
      </c>
      <c r="M21" s="30"/>
    </row>
    <row r="22" s="6" customFormat="1" ht="21" customHeight="1" spans="1:13">
      <c r="A22" s="27" t="s">
        <v>54</v>
      </c>
      <c r="B22" s="29" t="s">
        <v>70</v>
      </c>
      <c r="C22" s="20" t="s">
        <v>74</v>
      </c>
      <c r="D22" s="20" t="s">
        <v>78</v>
      </c>
      <c r="E22" s="20" t="s">
        <v>50</v>
      </c>
      <c r="F22" s="20" t="s">
        <v>79</v>
      </c>
      <c r="G22" s="20">
        <v>53</v>
      </c>
      <c r="H22" s="19" t="s">
        <v>21</v>
      </c>
      <c r="I22" s="33" t="s">
        <v>22</v>
      </c>
      <c r="J22" s="21" t="s">
        <v>23</v>
      </c>
      <c r="K22" s="36" t="s">
        <v>59</v>
      </c>
      <c r="L22" s="34">
        <f t="shared" si="1"/>
        <v>18550</v>
      </c>
      <c r="M22" s="30"/>
    </row>
    <row r="23" s="6" customFormat="1" ht="21" customHeight="1" spans="1:13">
      <c r="A23" s="27" t="s">
        <v>54</v>
      </c>
      <c r="B23" s="20" t="s">
        <v>73</v>
      </c>
      <c r="C23" s="20" t="s">
        <v>74</v>
      </c>
      <c r="D23" s="22" t="s">
        <v>75</v>
      </c>
      <c r="E23" s="22" t="s">
        <v>76</v>
      </c>
      <c r="F23" s="22" t="s">
        <v>80</v>
      </c>
      <c r="G23" s="20">
        <v>74</v>
      </c>
      <c r="H23" s="19" t="s">
        <v>21</v>
      </c>
      <c r="I23" s="33" t="s">
        <v>22</v>
      </c>
      <c r="J23" s="21" t="s">
        <v>23</v>
      </c>
      <c r="K23" s="36" t="s">
        <v>59</v>
      </c>
      <c r="L23" s="34">
        <f t="shared" si="1"/>
        <v>25900</v>
      </c>
      <c r="M23" s="30"/>
    </row>
    <row r="24" s="6" customFormat="1" ht="21" customHeight="1" spans="1:13">
      <c r="A24" s="27" t="s">
        <v>54</v>
      </c>
      <c r="B24" s="20" t="s">
        <v>73</v>
      </c>
      <c r="C24" s="20" t="s">
        <v>74</v>
      </c>
      <c r="D24" s="22" t="s">
        <v>75</v>
      </c>
      <c r="E24" s="22" t="s">
        <v>76</v>
      </c>
      <c r="F24" s="22" t="s">
        <v>81</v>
      </c>
      <c r="G24" s="20">
        <v>35</v>
      </c>
      <c r="H24" s="19" t="s">
        <v>21</v>
      </c>
      <c r="I24" s="33" t="s">
        <v>22</v>
      </c>
      <c r="J24" s="21" t="s">
        <v>23</v>
      </c>
      <c r="K24" s="36" t="s">
        <v>59</v>
      </c>
      <c r="L24" s="34">
        <f t="shared" si="1"/>
        <v>12250</v>
      </c>
      <c r="M24" s="30"/>
    </row>
    <row r="25" s="6" customFormat="1" ht="21" customHeight="1" spans="1:13">
      <c r="A25" s="27" t="s">
        <v>54</v>
      </c>
      <c r="B25" s="20" t="s">
        <v>73</v>
      </c>
      <c r="C25" s="20" t="s">
        <v>74</v>
      </c>
      <c r="D25" s="22" t="s">
        <v>75</v>
      </c>
      <c r="E25" s="22" t="s">
        <v>76</v>
      </c>
      <c r="F25" s="22" t="s">
        <v>82</v>
      </c>
      <c r="G25" s="20">
        <v>62</v>
      </c>
      <c r="H25" s="19" t="s">
        <v>21</v>
      </c>
      <c r="I25" s="33" t="s">
        <v>22</v>
      </c>
      <c r="J25" s="21" t="s">
        <v>23</v>
      </c>
      <c r="K25" s="36" t="s">
        <v>59</v>
      </c>
      <c r="L25" s="34">
        <f t="shared" si="1"/>
        <v>21700</v>
      </c>
      <c r="M25" s="30"/>
    </row>
    <row r="26" s="6" customFormat="1" ht="21" customHeight="1" spans="1:13">
      <c r="A26" s="30" t="s">
        <v>83</v>
      </c>
      <c r="B26" s="30"/>
      <c r="C26" s="30"/>
      <c r="D26" s="30"/>
      <c r="E26" s="30"/>
      <c r="F26" s="30"/>
      <c r="G26" s="31">
        <v>1588</v>
      </c>
      <c r="H26" s="30"/>
      <c r="I26" s="30"/>
      <c r="J26" s="30"/>
      <c r="K26" s="30">
        <v>350</v>
      </c>
      <c r="L26" s="34">
        <f t="shared" si="1"/>
        <v>555800</v>
      </c>
      <c r="M26" s="30"/>
    </row>
    <row r="27" s="6" customFormat="1" ht="21" customHeight="1" spans="1:13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</sheetData>
  <autoFilter ref="A3:M26">
    <extLst/>
  </autoFilter>
  <mergeCells count="2">
    <mergeCell ref="A1:M1"/>
    <mergeCell ref="J2:M2"/>
  </mergeCells>
  <conditionalFormatting sqref="D6:E6">
    <cfRule type="cellIs" dxfId="0" priority="3" stopIfTrue="1" operator="equal">
      <formula>0</formula>
    </cfRule>
  </conditionalFormatting>
  <conditionalFormatting sqref="D15:E15">
    <cfRule type="cellIs" dxfId="0" priority="29" stopIfTrue="1" operator="equal">
      <formula>0</formula>
    </cfRule>
  </conditionalFormatting>
  <conditionalFormatting sqref="F15">
    <cfRule type="cellIs" dxfId="0" priority="30" stopIfTrue="1" operator="equal">
      <formula>0</formula>
    </cfRule>
  </conditionalFormatting>
  <conditionalFormatting sqref="G15">
    <cfRule type="cellIs" dxfId="0" priority="12" stopIfTrue="1" operator="equal">
      <formula>0</formula>
    </cfRule>
  </conditionalFormatting>
  <conditionalFormatting sqref="D16:E16">
    <cfRule type="cellIs" dxfId="0" priority="20" stopIfTrue="1" operator="equal">
      <formula>0</formula>
    </cfRule>
  </conditionalFormatting>
  <conditionalFormatting sqref="F16">
    <cfRule type="cellIs" dxfId="0" priority="28" stopIfTrue="1" operator="equal">
      <formula>0</formula>
    </cfRule>
  </conditionalFormatting>
  <conditionalFormatting sqref="G16">
    <cfRule type="cellIs" dxfId="0" priority="11" stopIfTrue="1" operator="equal">
      <formula>0</formula>
    </cfRule>
  </conditionalFormatting>
  <conditionalFormatting sqref="D17:E17">
    <cfRule type="cellIs" dxfId="0" priority="19" stopIfTrue="1" operator="equal">
      <formula>0</formula>
    </cfRule>
  </conditionalFormatting>
  <conditionalFormatting sqref="F17">
    <cfRule type="cellIs" dxfId="0" priority="27" stopIfTrue="1" operator="equal">
      <formula>0</formula>
    </cfRule>
  </conditionalFormatting>
  <conditionalFormatting sqref="G17">
    <cfRule type="cellIs" dxfId="0" priority="10" stopIfTrue="1" operator="equal">
      <formula>0</formula>
    </cfRule>
  </conditionalFormatting>
  <conditionalFormatting sqref="D18:E18">
    <cfRule type="cellIs" dxfId="0" priority="18" stopIfTrue="1" operator="equal">
      <formula>0</formula>
    </cfRule>
  </conditionalFormatting>
  <conditionalFormatting sqref="F18">
    <cfRule type="cellIs" dxfId="0" priority="26" stopIfTrue="1" operator="equal">
      <formula>0</formula>
    </cfRule>
  </conditionalFormatting>
  <conditionalFormatting sqref="G18">
    <cfRule type="cellIs" dxfId="0" priority="9" stopIfTrue="1" operator="equal">
      <formula>0</formula>
    </cfRule>
  </conditionalFormatting>
  <conditionalFormatting sqref="D19:E19">
    <cfRule type="cellIs" dxfId="0" priority="17" stopIfTrue="1" operator="equal">
      <formula>0</formula>
    </cfRule>
  </conditionalFormatting>
  <conditionalFormatting sqref="F19">
    <cfRule type="cellIs" dxfId="0" priority="25" stopIfTrue="1" operator="equal">
      <formula>0</formula>
    </cfRule>
  </conditionalFormatting>
  <conditionalFormatting sqref="G19">
    <cfRule type="cellIs" dxfId="0" priority="8" stopIfTrue="1" operator="equal">
      <formula>0</formula>
    </cfRule>
  </conditionalFormatting>
  <conditionalFormatting sqref="D20:E20">
    <cfRule type="cellIs" dxfId="0" priority="13" stopIfTrue="1" operator="equal">
      <formula>0</formula>
    </cfRule>
  </conditionalFormatting>
  <conditionalFormatting sqref="F20">
    <cfRule type="cellIs" dxfId="0" priority="21" stopIfTrue="1" operator="equal">
      <formula>0</formula>
    </cfRule>
  </conditionalFormatting>
  <conditionalFormatting sqref="G20">
    <cfRule type="cellIs" dxfId="0" priority="4" stopIfTrue="1" operator="equal">
      <formula>0</formula>
    </cfRule>
  </conditionalFormatting>
  <conditionalFormatting sqref="C7:C14">
    <cfRule type="cellIs" dxfId="0" priority="2" stopIfTrue="1" operator="equal">
      <formula>0</formula>
    </cfRule>
  </conditionalFormatting>
  <conditionalFormatting sqref="D7:E14">
    <cfRule type="cellIs" dxfId="0" priority="1" stopIfTrue="1" operator="equal">
      <formula>0</formula>
    </cfRule>
  </conditionalFormatting>
  <printOptions horizontalCentered="1"/>
  <pageMargins left="0.751388888888889" right="0.751388888888889" top="0.802777777777778" bottom="0.8027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opLeftCell="A4" workbookViewId="0">
      <selection activeCell="B10" sqref="B10:B11"/>
    </sheetView>
  </sheetViews>
  <sheetFormatPr defaultColWidth="9" defaultRowHeight="13.5" outlineLevelCol="3"/>
  <cols>
    <col min="1" max="1" width="16.875" customWidth="1"/>
    <col min="2" max="4" width="20.625" customWidth="1"/>
  </cols>
  <sheetData>
    <row r="1" ht="31.5" spans="1:4">
      <c r="A1" s="1" t="s">
        <v>84</v>
      </c>
      <c r="B1" s="1"/>
      <c r="C1" s="1"/>
      <c r="D1" s="1"/>
    </row>
    <row r="2" ht="20.25" spans="1:4">
      <c r="A2" s="2"/>
      <c r="B2" s="2"/>
      <c r="C2" s="3" t="s">
        <v>85</v>
      </c>
      <c r="D2" s="3"/>
    </row>
    <row r="3" ht="39" customHeight="1" spans="1:4">
      <c r="A3" s="4" t="s">
        <v>86</v>
      </c>
      <c r="B3" s="5" t="s">
        <v>87</v>
      </c>
      <c r="C3" s="5"/>
      <c r="D3" s="5"/>
    </row>
    <row r="4" ht="39" customHeight="1" spans="1:4">
      <c r="A4" s="4"/>
      <c r="B4" s="5" t="s">
        <v>88</v>
      </c>
      <c r="C4" s="5" t="s">
        <v>89</v>
      </c>
      <c r="D4" s="5" t="s">
        <v>13</v>
      </c>
    </row>
    <row r="5" ht="57" customHeight="1" spans="1:4">
      <c r="A5" s="4" t="s">
        <v>90</v>
      </c>
      <c r="B5" s="5">
        <v>77</v>
      </c>
      <c r="C5" s="5">
        <v>429</v>
      </c>
      <c r="D5" s="5">
        <f t="shared" ref="D5:D13" si="0">B5*C5</f>
        <v>33033</v>
      </c>
    </row>
    <row r="6" ht="57" customHeight="1" spans="1:4">
      <c r="A6" s="4" t="s">
        <v>41</v>
      </c>
      <c r="B6" s="4">
        <v>416</v>
      </c>
      <c r="C6" s="4">
        <v>429</v>
      </c>
      <c r="D6" s="5">
        <f t="shared" si="0"/>
        <v>178464</v>
      </c>
    </row>
    <row r="7" ht="57" customHeight="1" spans="1:4">
      <c r="A7" s="4" t="s">
        <v>91</v>
      </c>
      <c r="B7" s="4">
        <v>191</v>
      </c>
      <c r="C7" s="5">
        <v>429</v>
      </c>
      <c r="D7" s="5">
        <f t="shared" si="0"/>
        <v>81939</v>
      </c>
    </row>
    <row r="8" ht="57" customHeight="1" spans="1:4">
      <c r="A8" s="4" t="s">
        <v>15</v>
      </c>
      <c r="B8" s="4">
        <v>118</v>
      </c>
      <c r="C8" s="4">
        <v>429</v>
      </c>
      <c r="D8" s="5">
        <f t="shared" si="0"/>
        <v>50622</v>
      </c>
    </row>
    <row r="9" ht="57" customHeight="1" spans="1:4">
      <c r="A9" s="4" t="s">
        <v>30</v>
      </c>
      <c r="B9" s="4">
        <v>1328</v>
      </c>
      <c r="C9" s="5">
        <v>429</v>
      </c>
      <c r="D9" s="5">
        <f t="shared" si="0"/>
        <v>569712</v>
      </c>
    </row>
    <row r="10" ht="57" customHeight="1" spans="1:4">
      <c r="A10" s="4" t="s">
        <v>92</v>
      </c>
      <c r="B10" s="4">
        <v>1240</v>
      </c>
      <c r="C10" s="4">
        <v>429</v>
      </c>
      <c r="D10" s="5">
        <f t="shared" si="0"/>
        <v>531960</v>
      </c>
    </row>
    <row r="11" ht="57" customHeight="1" spans="1:4">
      <c r="A11" s="4" t="s">
        <v>93</v>
      </c>
      <c r="B11" s="4">
        <v>1003</v>
      </c>
      <c r="C11" s="5">
        <v>429</v>
      </c>
      <c r="D11" s="5">
        <f t="shared" si="0"/>
        <v>430287</v>
      </c>
    </row>
    <row r="12" ht="57" customHeight="1" spans="1:4">
      <c r="A12" s="4" t="s">
        <v>54</v>
      </c>
      <c r="B12" s="4">
        <v>2227</v>
      </c>
      <c r="C12" s="4">
        <v>429</v>
      </c>
      <c r="D12" s="5">
        <f t="shared" si="0"/>
        <v>955383</v>
      </c>
    </row>
    <row r="13" ht="57" customHeight="1" spans="1:4">
      <c r="A13" s="4" t="s">
        <v>94</v>
      </c>
      <c r="B13" s="4">
        <v>6600</v>
      </c>
      <c r="C13" s="5">
        <v>429</v>
      </c>
      <c r="D13" s="5">
        <f t="shared" si="0"/>
        <v>2831400</v>
      </c>
    </row>
  </sheetData>
  <mergeCells count="4">
    <mergeCell ref="A1:D1"/>
    <mergeCell ref="C2:D2"/>
    <mergeCell ref="B3:D3"/>
    <mergeCell ref="A3:A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2023-10-17T00:16:00Z</dcterms:created>
  <cp:lastPrinted>2024-01-09T00:38:00Z</cp:lastPrinted>
  <dcterms:modified xsi:type="dcterms:W3CDTF">2026-09-24T00:19:11Z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5F852B0015064E439EC5CAACECF7AB93_13</vt:lpwstr>
  </property>
  <property fmtid="{D5CDD505-2E9C-101B-9397-08002B2CF9AE}" pid="3" name="KSOProductBuildVer">
    <vt:lpwstr>2052-12.8.2.17149</vt:lpwstr>
  </property>
</Properties>
</file>