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撂荒地种粮及退塘还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<sst xmlns="http://schemas.openxmlformats.org/spreadsheetml/2006/main" count="170" uniqueCount="114">
  <si>
    <t>2025年明溪县山垅田复垦复耕种粮试点项目资金补助发放汇总表</t>
  </si>
  <si>
    <t>单位：亩、元</t>
  </si>
  <si>
    <t>序号</t>
  </si>
  <si>
    <t>地点</t>
  </si>
  <si>
    <t>主体（种植户）</t>
  </si>
  <si>
    <t>作物类型</t>
  </si>
  <si>
    <t>种植面积</t>
  </si>
  <si>
    <t>补助标准（亩/元）</t>
  </si>
  <si>
    <t>补助金额</t>
  </si>
  <si>
    <t>身份证号</t>
  </si>
  <si>
    <t>银行帐号</t>
  </si>
  <si>
    <t>开户银行</t>
  </si>
  <si>
    <t>联系电话</t>
  </si>
  <si>
    <t>备注</t>
  </si>
  <si>
    <t>夏阳乡下坂村</t>
  </si>
  <si>
    <t>原镜清</t>
  </si>
  <si>
    <t>马铃薯</t>
  </si>
  <si>
    <t>350421********94012</t>
  </si>
  <si>
    <t>6221840503044607987</t>
  </si>
  <si>
    <t>明溪县农村信用合作联社</t>
  </si>
  <si>
    <t>1385089****</t>
  </si>
  <si>
    <t>夏阳乡新坊村</t>
  </si>
  <si>
    <t>邓法天</t>
  </si>
  <si>
    <t>350421********4017</t>
  </si>
  <si>
    <t>6221840503044620998</t>
  </si>
  <si>
    <t>1508055****</t>
  </si>
  <si>
    <t>夏阳乡岭头村</t>
  </si>
  <si>
    <t>饶木生</t>
  </si>
  <si>
    <t>350421********4012</t>
  </si>
  <si>
    <t>6221840503082079271</t>
  </si>
  <si>
    <t>1876026****</t>
  </si>
  <si>
    <t>饶木兴</t>
  </si>
  <si>
    <t>350421********4018</t>
  </si>
  <si>
    <t>6221840503036769415</t>
  </si>
  <si>
    <t>1516061****</t>
  </si>
  <si>
    <t>饶清贵</t>
  </si>
  <si>
    <t>350421********4013</t>
  </si>
  <si>
    <t>6221840503061600022</t>
  </si>
  <si>
    <t>1825978****</t>
  </si>
  <si>
    <t>饶启祥</t>
  </si>
  <si>
    <t>350421********4052</t>
  </si>
  <si>
    <t>6230362503016624548</t>
  </si>
  <si>
    <t>1331373****</t>
  </si>
  <si>
    <t>瀚仙镇花园村</t>
  </si>
  <si>
    <t>李江</t>
  </si>
  <si>
    <t>水稻</t>
  </si>
  <si>
    <t>350421********0013</t>
  </si>
  <si>
    <t>6221840503000658511</t>
  </si>
  <si>
    <t>1336506****</t>
  </si>
  <si>
    <t>瀚仙镇坪地村九龟洞</t>
  </si>
  <si>
    <t>赖培荣</t>
  </si>
  <si>
    <t>350421********2019</t>
  </si>
  <si>
    <t>6230362503020497287</t>
  </si>
  <si>
    <t>1528056****</t>
  </si>
  <si>
    <t>瀚仙镇大焦村黄坑</t>
  </si>
  <si>
    <t>梁添文</t>
  </si>
  <si>
    <t>350421********2017</t>
  </si>
  <si>
    <t>6221840503082069454</t>
  </si>
  <si>
    <t>1575905****</t>
  </si>
  <si>
    <t>瀚仙镇大焦村沙舟边</t>
  </si>
  <si>
    <t>曹连逢</t>
  </si>
  <si>
    <t>6230361103001695784</t>
  </si>
  <si>
    <t>1386054****</t>
  </si>
  <si>
    <t>盖洋镇湾内村常坪曲</t>
  </si>
  <si>
    <t>杨发明</t>
  </si>
  <si>
    <t>350421********6014</t>
  </si>
  <si>
    <t>6221840503000644941</t>
  </si>
  <si>
    <t>1396056****</t>
  </si>
  <si>
    <t>盖洋镇常坪村横份</t>
  </si>
  <si>
    <t>汤裕根</t>
  </si>
  <si>
    <t>大豆</t>
  </si>
  <si>
    <t>350421********6031</t>
  </si>
  <si>
    <t>6221840503054168334</t>
  </si>
  <si>
    <t>1585926****</t>
  </si>
  <si>
    <t>盖洋镇常坪村</t>
  </si>
  <si>
    <t>谢志红</t>
  </si>
  <si>
    <t>350421********6038</t>
  </si>
  <si>
    <t>6230362503017814809</t>
  </si>
  <si>
    <t>1361696****</t>
  </si>
  <si>
    <t>盖洋镇姜坊村</t>
  </si>
  <si>
    <t>罗剑平</t>
  </si>
  <si>
    <t>6221840503093156555</t>
  </si>
  <si>
    <t>1806013****</t>
  </si>
  <si>
    <t>盖洋镇湖上村</t>
  </si>
  <si>
    <t>黄跃秋</t>
  </si>
  <si>
    <t>350421********601X</t>
  </si>
  <si>
    <t>6221840503044822727</t>
  </si>
  <si>
    <t>1379917****</t>
  </si>
  <si>
    <t>盖洋镇大坑村</t>
  </si>
  <si>
    <t>曾广泉</t>
  </si>
  <si>
    <t>350421********6012</t>
  </si>
  <si>
    <t>6221840503044869793</t>
  </si>
  <si>
    <t>1835087****</t>
  </si>
  <si>
    <t>盖洋镇杨地村</t>
  </si>
  <si>
    <t>吴福隆</t>
  </si>
  <si>
    <t>6221840503044891920</t>
  </si>
  <si>
    <t>1385942****</t>
  </si>
  <si>
    <t>邱德光</t>
  </si>
  <si>
    <t>350421********6019</t>
  </si>
  <si>
    <t>6221840503109274368</t>
  </si>
  <si>
    <t>1385915****</t>
  </si>
  <si>
    <t>盖洋镇桂林村</t>
  </si>
  <si>
    <t>罗友根</t>
  </si>
  <si>
    <t>玉米</t>
  </si>
  <si>
    <t>350421********6011</t>
  </si>
  <si>
    <t>6221840503044895723</t>
  </si>
  <si>
    <t>1385085****</t>
  </si>
  <si>
    <t>总  计</t>
  </si>
  <si>
    <t>2025年明溪县退塘还粮资金补助发放汇总表</t>
  </si>
  <si>
    <t>罗永强</t>
  </si>
  <si>
    <t>350421*********6012</t>
  </si>
  <si>
    <t>6221840503108580518</t>
  </si>
  <si>
    <t>1528071****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</si>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</sst>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color theme="1"/>
      <name val="楷体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Continuous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7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/>
    <xf numFmtId="177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3" fillId="0" borderId="7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SheetLayoutView="60" workbookViewId="0">
      <selection activeCell="H29" sqref="H29"/>
    </sheetView>
  </sheetViews>
  <sheetFormatPr defaultColWidth="18.1333333333333" defaultRowHeight="14.25" customHeight="1"/>
  <cols>
    <col min="1" max="1" width="5.875" style="3" customWidth="1"/>
    <col min="2" max="2" width="19.5" style="4" customWidth="1"/>
    <col min="3" max="3" width="11.375" style="3" customWidth="1"/>
    <col min="4" max="4" width="8.625" style="3" customWidth="1"/>
    <col min="5" max="5" width="9.125" style="3" customWidth="1"/>
    <col min="6" max="6" width="12.25" style="3" customWidth="1"/>
    <col min="7" max="7" width="8.875" style="3" customWidth="1"/>
    <col min="8" max="8" width="21.5" style="3" customWidth="1"/>
    <col min="9" max="9" width="22.875" style="3" customWidth="1"/>
    <col min="10" max="10" width="23" style="3" customWidth="1"/>
    <col min="11" max="11" width="13.25" style="3" customWidth="1"/>
    <col min="12" max="12" width="8.5" style="3" customWidth="1"/>
    <col min="13" max="16384" width="18.1333333333333" style="3"/>
  </cols>
  <sheetData>
    <row r="1" ht="37" customHeight="1" spans="1:12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</row>
    <row r="2" ht="25" customHeight="1" spans="1:12">
      <c r="A2" s="7"/>
      <c r="B2" s="8"/>
      <c r="C2" s="7"/>
      <c r="D2" s="7"/>
      <c r="E2" s="7"/>
      <c r="F2" s="7"/>
      <c r="G2" s="7"/>
      <c r="H2" s="7"/>
      <c r="I2" s="7"/>
      <c r="J2" s="9"/>
      <c r="K2" s="10" t="s">
        <v>1</v>
      </c>
      <c r="L2" s="11"/>
    </row>
    <row r="3" ht="57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4" t="s">
        <v>8</v>
      </c>
      <c r="H3" s="15" t="s">
        <v>9</v>
      </c>
      <c r="I3" s="14" t="s">
        <v>10</v>
      </c>
      <c r="J3" s="15" t="s">
        <v>11</v>
      </c>
      <c r="K3" s="15" t="s">
        <v>12</v>
      </c>
      <c r="L3" s="14" t="s">
        <v>13</v>
      </c>
    </row>
    <row r="4" s="1" customFormat="1" ht="30" customHeight="1" spans="1:12">
      <c r="A4" s="18">
        <v>1</v>
      </c>
      <c r="B4" s="19" t="s">
        <v>14</v>
      </c>
      <c r="C4" s="20" t="s">
        <v>15</v>
      </c>
      <c r="D4" s="20" t="s">
        <v>16</v>
      </c>
      <c r="E4" s="20">
        <v>32.22</v>
      </c>
      <c r="F4" s="21">
        <v>1200</v>
      </c>
      <c r="G4" s="21">
        <f t="shared" ref="G4:G13" si="0">E4*F4</f>
        <v>38664</v>
      </c>
      <c r="H4" s="52" t="s">
        <v>17</v>
      </c>
      <c r="I4" s="52" t="s">
        <v>18</v>
      </c>
      <c r="J4" s="23" t="s">
        <v>19</v>
      </c>
      <c r="K4" s="22" t="s">
        <v>20</v>
      </c>
      <c r="L4" s="24"/>
    </row>
    <row r="5" s="1" customFormat="1" ht="30" customHeight="1" spans="1:12">
      <c r="A5" s="18">
        <v>2</v>
      </c>
      <c r="B5" s="19" t="s">
        <v>21</v>
      </c>
      <c r="C5" s="20" t="s">
        <v>22</v>
      </c>
      <c r="D5" s="20" t="s">
        <v>16</v>
      </c>
      <c r="E5" s="20">
        <v>26.65</v>
      </c>
      <c r="F5" s="21">
        <v>1200</v>
      </c>
      <c r="G5" s="21">
        <f t="shared" si="0"/>
        <v>31980</v>
      </c>
      <c r="H5" s="23" t="s">
        <v>23</v>
      </c>
      <c r="I5" s="23" t="s">
        <v>24</v>
      </c>
      <c r="J5" s="23" t="s">
        <v>19</v>
      </c>
      <c r="K5" s="22" t="s">
        <v>25</v>
      </c>
      <c r="L5" s="25"/>
    </row>
    <row r="6" s="1" customFormat="1" ht="30" customHeight="1" spans="1:12">
      <c r="A6" s="18">
        <v>3</v>
      </c>
      <c r="B6" s="19" t="s">
        <v>26</v>
      </c>
      <c r="C6" s="20" t="s">
        <v>27</v>
      </c>
      <c r="D6" s="20" t="s">
        <v>16</v>
      </c>
      <c r="E6" s="20">
        <v>22.37</v>
      </c>
      <c r="F6" s="21">
        <v>1200</v>
      </c>
      <c r="G6" s="21">
        <f t="shared" si="0"/>
        <v>26844</v>
      </c>
      <c r="H6" s="23" t="s">
        <v>28</v>
      </c>
      <c r="I6" s="23" t="s">
        <v>29</v>
      </c>
      <c r="J6" s="23" t="s">
        <v>19</v>
      </c>
      <c r="K6" s="22" t="s">
        <v>30</v>
      </c>
      <c r="L6" s="25"/>
    </row>
    <row r="7" ht="30" customHeight="1" spans="1:12">
      <c r="A7" s="18">
        <v>4</v>
      </c>
      <c r="B7" s="19" t="s">
        <v>26</v>
      </c>
      <c r="C7" s="20" t="s">
        <v>31</v>
      </c>
      <c r="D7" s="20" t="s">
        <v>16</v>
      </c>
      <c r="E7" s="20">
        <v>24.54</v>
      </c>
      <c r="F7" s="21">
        <v>1200</v>
      </c>
      <c r="G7" s="21">
        <f t="shared" si="0"/>
        <v>29448</v>
      </c>
      <c r="H7" s="26" t="s">
        <v>32</v>
      </c>
      <c r="I7" s="23" t="s">
        <v>33</v>
      </c>
      <c r="J7" s="26" t="s">
        <v>19</v>
      </c>
      <c r="K7" s="27" t="s">
        <v>34</v>
      </c>
      <c r="L7" s="28"/>
    </row>
    <row r="8" ht="30" customHeight="1" spans="1:12">
      <c r="A8" s="18">
        <v>5</v>
      </c>
      <c r="B8" s="19" t="s">
        <v>26</v>
      </c>
      <c r="C8" s="20" t="s">
        <v>35</v>
      </c>
      <c r="D8" s="20" t="s">
        <v>16</v>
      </c>
      <c r="E8" s="20">
        <v>33.68</v>
      </c>
      <c r="F8" s="21">
        <v>1200</v>
      </c>
      <c r="G8" s="21">
        <f t="shared" si="0"/>
        <v>40416</v>
      </c>
      <c r="H8" s="26" t="s">
        <v>36</v>
      </c>
      <c r="I8" s="23" t="s">
        <v>37</v>
      </c>
      <c r="J8" s="26" t="s">
        <v>19</v>
      </c>
      <c r="K8" s="27" t="s">
        <v>38</v>
      </c>
      <c r="L8" s="28"/>
    </row>
    <row r="9" ht="30" customHeight="1" spans="1:12">
      <c r="A9" s="18">
        <v>6</v>
      </c>
      <c r="B9" s="19" t="s">
        <v>26</v>
      </c>
      <c r="C9" s="20" t="s">
        <v>39</v>
      </c>
      <c r="D9" s="20" t="s">
        <v>16</v>
      </c>
      <c r="E9" s="20">
        <v>20.14</v>
      </c>
      <c r="F9" s="21">
        <v>1200</v>
      </c>
      <c r="G9" s="21">
        <f t="shared" si="0"/>
        <v>24168</v>
      </c>
      <c r="H9" s="26" t="s">
        <v>40</v>
      </c>
      <c r="I9" s="26" t="s">
        <v>41</v>
      </c>
      <c r="J9" s="26" t="s">
        <v>19</v>
      </c>
      <c r="K9" s="27" t="s">
        <v>42</v>
      </c>
      <c r="L9" s="28"/>
    </row>
    <row r="10" s="2" customFormat="1" ht="30" customHeight="1" spans="1:12">
      <c r="A10" s="18">
        <v>7</v>
      </c>
      <c r="B10" s="29" t="s">
        <v>43</v>
      </c>
      <c r="C10" s="22" t="s">
        <v>44</v>
      </c>
      <c r="D10" s="22" t="s">
        <v>45</v>
      </c>
      <c r="E10" s="20">
        <v>72.29</v>
      </c>
      <c r="F10" s="21">
        <v>1300</v>
      </c>
      <c r="G10" s="21">
        <f t="shared" si="0"/>
        <v>93977</v>
      </c>
      <c r="H10" s="52" t="s">
        <v>46</v>
      </c>
      <c r="I10" s="52" t="s">
        <v>47</v>
      </c>
      <c r="J10" s="23" t="s">
        <v>19</v>
      </c>
      <c r="K10" s="22" t="s">
        <v>48</v>
      </c>
      <c r="L10" s="30"/>
    </row>
    <row r="11" s="2" customFormat="1" ht="30" customHeight="1" spans="1:12">
      <c r="A11" s="18">
        <v>8</v>
      </c>
      <c r="B11" s="29" t="s">
        <v>49</v>
      </c>
      <c r="C11" s="22" t="s">
        <v>50</v>
      </c>
      <c r="D11" s="22" t="s">
        <v>45</v>
      </c>
      <c r="E11" s="31">
        <v>145.6</v>
      </c>
      <c r="F11" s="22">
        <v>1300</v>
      </c>
      <c r="G11" s="21">
        <f t="shared" si="0"/>
        <v>189280</v>
      </c>
      <c r="H11" s="52" t="s">
        <v>51</v>
      </c>
      <c r="I11" s="52" t="s">
        <v>52</v>
      </c>
      <c r="J11" s="22" t="s">
        <v>19</v>
      </c>
      <c r="K11" s="22" t="s">
        <v>53</v>
      </c>
      <c r="L11" s="30"/>
    </row>
    <row r="12" s="2" customFormat="1" ht="30" customHeight="1" spans="1:12">
      <c r="A12" s="18">
        <v>9</v>
      </c>
      <c r="B12" s="29" t="s">
        <v>54</v>
      </c>
      <c r="C12" s="22" t="s">
        <v>55</v>
      </c>
      <c r="D12" s="22" t="s">
        <v>45</v>
      </c>
      <c r="E12" s="22">
        <v>12.04</v>
      </c>
      <c r="F12" s="22">
        <v>1300</v>
      </c>
      <c r="G12" s="21">
        <f t="shared" si="0"/>
        <v>15652</v>
      </c>
      <c r="H12" s="52" t="s">
        <v>56</v>
      </c>
      <c r="I12" s="52" t="s">
        <v>57</v>
      </c>
      <c r="J12" s="22" t="s">
        <v>19</v>
      </c>
      <c r="K12" s="22" t="s">
        <v>58</v>
      </c>
      <c r="L12" s="30"/>
    </row>
    <row r="13" s="2" customFormat="1" ht="30" customHeight="1" spans="1:12">
      <c r="A13" s="18">
        <v>10</v>
      </c>
      <c r="B13" s="29" t="s">
        <v>59</v>
      </c>
      <c r="C13" s="22" t="s">
        <v>60</v>
      </c>
      <c r="D13" s="22" t="s">
        <v>45</v>
      </c>
      <c r="E13" s="31">
        <v>18.2</v>
      </c>
      <c r="F13" s="22">
        <v>1300</v>
      </c>
      <c r="G13" s="21">
        <f t="shared" si="0"/>
        <v>23660</v>
      </c>
      <c r="H13" s="52" t="s">
        <v>56</v>
      </c>
      <c r="I13" s="52" t="s">
        <v>61</v>
      </c>
      <c r="J13" s="22" t="s">
        <v>19</v>
      </c>
      <c r="K13" s="22" t="s">
        <v>62</v>
      </c>
      <c r="L13" s="30"/>
    </row>
    <row r="14" ht="30" customHeight="1" spans="1:12">
      <c r="A14" s="18">
        <v>11</v>
      </c>
      <c r="B14" s="32" t="s">
        <v>63</v>
      </c>
      <c r="C14" s="27" t="s">
        <v>64</v>
      </c>
      <c r="D14" s="27" t="s">
        <v>45</v>
      </c>
      <c r="E14" s="27">
        <v>38.28</v>
      </c>
      <c r="F14" s="27">
        <v>1300</v>
      </c>
      <c r="G14" s="33">
        <f t="shared" ref="G14:G22" si="1">E14*F14</f>
        <v>49764</v>
      </c>
      <c r="H14" s="53" t="s">
        <v>65</v>
      </c>
      <c r="I14" s="54" t="s">
        <v>66</v>
      </c>
      <c r="J14" s="36" t="s">
        <v>19</v>
      </c>
      <c r="K14" s="37" t="s">
        <v>67</v>
      </c>
      <c r="L14" s="28"/>
    </row>
    <row r="15" ht="30" customHeight="1" spans="1:12">
      <c r="A15" s="18">
        <v>12</v>
      </c>
      <c r="B15" s="32" t="s">
        <v>68</v>
      </c>
      <c r="C15" s="27" t="s">
        <v>69</v>
      </c>
      <c r="D15" s="27" t="s">
        <v>70</v>
      </c>
      <c r="E15" s="27">
        <v>11.42</v>
      </c>
      <c r="F15" s="27">
        <v>1200</v>
      </c>
      <c r="G15" s="33">
        <f t="shared" si="1"/>
        <v>13704</v>
      </c>
      <c r="H15" s="53" t="s">
        <v>71</v>
      </c>
      <c r="I15" s="54" t="s">
        <v>72</v>
      </c>
      <c r="J15" s="36" t="s">
        <v>19</v>
      </c>
      <c r="K15" s="37" t="s">
        <v>73</v>
      </c>
      <c r="L15" s="28"/>
    </row>
    <row r="16" ht="30" customHeight="1" spans="1:12">
      <c r="A16" s="18">
        <v>13</v>
      </c>
      <c r="B16" s="32" t="s">
        <v>74</v>
      </c>
      <c r="C16" s="27" t="s">
        <v>75</v>
      </c>
      <c r="D16" s="27" t="s">
        <v>45</v>
      </c>
      <c r="E16" s="27">
        <v>15.01</v>
      </c>
      <c r="F16" s="27">
        <v>1300</v>
      </c>
      <c r="G16" s="33">
        <f t="shared" si="1"/>
        <v>19513</v>
      </c>
      <c r="H16" s="53" t="s">
        <v>76</v>
      </c>
      <c r="I16" s="54" t="s">
        <v>77</v>
      </c>
      <c r="J16" s="36" t="s">
        <v>19</v>
      </c>
      <c r="K16" s="37" t="s">
        <v>78</v>
      </c>
      <c r="L16" s="28"/>
    </row>
    <row r="17" ht="30" customHeight="1" spans="1:12">
      <c r="A17" s="18">
        <v>14</v>
      </c>
      <c r="B17" s="32" t="s">
        <v>79</v>
      </c>
      <c r="C17" s="27" t="s">
        <v>80</v>
      </c>
      <c r="D17" s="27" t="s">
        <v>45</v>
      </c>
      <c r="E17" s="38">
        <v>46.6</v>
      </c>
      <c r="F17" s="27">
        <v>1300</v>
      </c>
      <c r="G17" s="33">
        <f t="shared" si="1"/>
        <v>60580</v>
      </c>
      <c r="H17" s="53" t="s">
        <v>65</v>
      </c>
      <c r="I17" s="54" t="s">
        <v>81</v>
      </c>
      <c r="J17" s="36" t="s">
        <v>19</v>
      </c>
      <c r="K17" s="37" t="s">
        <v>82</v>
      </c>
      <c r="L17" s="28"/>
    </row>
    <row r="18" ht="30" customHeight="1" spans="1:12">
      <c r="A18" s="18">
        <v>15</v>
      </c>
      <c r="B18" s="32" t="s">
        <v>83</v>
      </c>
      <c r="C18" s="27" t="s">
        <v>84</v>
      </c>
      <c r="D18" s="27" t="s">
        <v>45</v>
      </c>
      <c r="E18" s="27">
        <v>28.18</v>
      </c>
      <c r="F18" s="27">
        <v>1300</v>
      </c>
      <c r="G18" s="33">
        <f t="shared" si="1"/>
        <v>36634</v>
      </c>
      <c r="H18" s="34" t="s">
        <v>85</v>
      </c>
      <c r="I18" s="54" t="s">
        <v>86</v>
      </c>
      <c r="J18" s="36" t="s">
        <v>19</v>
      </c>
      <c r="K18" s="37" t="s">
        <v>87</v>
      </c>
      <c r="L18" s="28"/>
    </row>
    <row r="19" ht="30" customHeight="1" spans="1:12">
      <c r="A19" s="18">
        <v>16</v>
      </c>
      <c r="B19" s="32" t="s">
        <v>88</v>
      </c>
      <c r="C19" s="27" t="s">
        <v>89</v>
      </c>
      <c r="D19" s="27" t="s">
        <v>70</v>
      </c>
      <c r="E19" s="27">
        <v>38.63</v>
      </c>
      <c r="F19" s="27">
        <v>1200</v>
      </c>
      <c r="G19" s="33">
        <f t="shared" si="1"/>
        <v>46356</v>
      </c>
      <c r="H19" s="53" t="s">
        <v>90</v>
      </c>
      <c r="I19" s="54" t="s">
        <v>91</v>
      </c>
      <c r="J19" s="36" t="s">
        <v>19</v>
      </c>
      <c r="K19" s="37" t="s">
        <v>92</v>
      </c>
      <c r="L19" s="28"/>
    </row>
    <row r="20" ht="30" customHeight="1" spans="1:12">
      <c r="A20" s="18">
        <v>17</v>
      </c>
      <c r="B20" s="32" t="s">
        <v>93</v>
      </c>
      <c r="C20" s="27" t="s">
        <v>94</v>
      </c>
      <c r="D20" s="27" t="s">
        <v>45</v>
      </c>
      <c r="E20" s="27">
        <v>24.64</v>
      </c>
      <c r="F20" s="27">
        <v>1300</v>
      </c>
      <c r="G20" s="33">
        <f t="shared" si="1"/>
        <v>32032</v>
      </c>
      <c r="H20" s="53" t="s">
        <v>90</v>
      </c>
      <c r="I20" s="54" t="s">
        <v>95</v>
      </c>
      <c r="J20" s="36" t="s">
        <v>19</v>
      </c>
      <c r="K20" s="37" t="s">
        <v>96</v>
      </c>
      <c r="L20" s="28"/>
    </row>
    <row r="21" ht="30" customHeight="1" spans="1:12">
      <c r="A21" s="18">
        <v>18</v>
      </c>
      <c r="B21" s="32" t="s">
        <v>93</v>
      </c>
      <c r="C21" s="27" t="s">
        <v>97</v>
      </c>
      <c r="D21" s="27" t="s">
        <v>45</v>
      </c>
      <c r="E21" s="27">
        <v>11.72</v>
      </c>
      <c r="F21" s="27">
        <v>1300</v>
      </c>
      <c r="G21" s="33">
        <f t="shared" si="1"/>
        <v>15236</v>
      </c>
      <c r="H21" s="53" t="s">
        <v>98</v>
      </c>
      <c r="I21" s="54" t="s">
        <v>99</v>
      </c>
      <c r="J21" s="36" t="s">
        <v>19</v>
      </c>
      <c r="K21" s="37" t="s">
        <v>100</v>
      </c>
      <c r="L21" s="28"/>
    </row>
    <row r="22" ht="30" customHeight="1" spans="1:12">
      <c r="A22" s="18">
        <v>19</v>
      </c>
      <c r="B22" s="32" t="s">
        <v>101</v>
      </c>
      <c r="C22" s="27" t="s">
        <v>102</v>
      </c>
      <c r="D22" s="27" t="s">
        <v>103</v>
      </c>
      <c r="E22" s="38">
        <v>13.4</v>
      </c>
      <c r="F22" s="27">
        <v>1200</v>
      </c>
      <c r="G22" s="33">
        <f t="shared" si="1"/>
        <v>16080</v>
      </c>
      <c r="H22" s="53" t="s">
        <v>104</v>
      </c>
      <c r="I22" s="54" t="s">
        <v>105</v>
      </c>
      <c r="J22" s="36" t="s">
        <v>19</v>
      </c>
      <c r="K22" s="37" t="s">
        <v>106</v>
      </c>
      <c r="L22" s="28"/>
    </row>
    <row r="23" ht="30" customHeight="1" spans="1:12">
      <c r="A23" s="39" t="s">
        <v>107</v>
      </c>
      <c r="B23" s="40"/>
      <c r="C23" s="41"/>
      <c r="D23" s="41"/>
      <c r="E23" s="42">
        <f>SUM(E4:E22)</f>
        <v>635.61</v>
      </c>
      <c r="F23" s="41"/>
      <c r="G23" s="42">
        <f>SUM(G4:G22)</f>
        <v>803988</v>
      </c>
      <c r="H23" s="41"/>
      <c r="I23" s="41"/>
      <c r="J23" s="41"/>
      <c r="K23" s="27"/>
      <c r="L23" s="28"/>
    </row>
    <row r="26" customFormat="1" ht="27" spans="1:12">
      <c r="A26" s="43" t="s">
        <v>108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customFormat="1" ht="18.75" spans="1:12">
      <c r="A27" s="7"/>
      <c r="B27" s="8"/>
      <c r="C27" s="7"/>
      <c r="D27" s="7"/>
      <c r="E27" s="7"/>
      <c r="F27" s="7"/>
      <c r="G27" s="7"/>
      <c r="H27" s="7"/>
      <c r="I27" s="7"/>
      <c r="J27" s="9"/>
      <c r="K27" s="10" t="s">
        <v>1</v>
      </c>
      <c r="L27" s="11"/>
    </row>
    <row r="28" customFormat="1" ht="60" customHeight="1" spans="1:12">
      <c r="A28" s="12" t="s">
        <v>2</v>
      </c>
      <c r="B28" s="13" t="s">
        <v>3</v>
      </c>
      <c r="C28" s="14" t="s">
        <v>4</v>
      </c>
      <c r="D28" s="15" t="s">
        <v>5</v>
      </c>
      <c r="E28" s="16" t="s">
        <v>6</v>
      </c>
      <c r="F28" s="17" t="s">
        <v>7</v>
      </c>
      <c r="G28" s="14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4" t="s">
        <v>13</v>
      </c>
    </row>
    <row r="29" customFormat="1" ht="27" customHeight="1" spans="1:12">
      <c r="A29" s="44">
        <v>1</v>
      </c>
      <c r="B29" s="45" t="s">
        <v>79</v>
      </c>
      <c r="C29" s="46" t="s">
        <v>109</v>
      </c>
      <c r="D29" s="46" t="s">
        <v>45</v>
      </c>
      <c r="E29" s="46">
        <v>98.63</v>
      </c>
      <c r="F29" s="46">
        <v>300</v>
      </c>
      <c r="G29" s="46">
        <f>E29*F29</f>
        <v>29589</v>
      </c>
      <c r="H29" s="55" t="s">
        <v>110</v>
      </c>
      <c r="I29" s="55" t="s">
        <v>111</v>
      </c>
      <c r="J29" s="48" t="s">
        <v>19</v>
      </c>
      <c r="K29" s="37" t="s">
        <v>112</v>
      </c>
      <c r="L29" s="49"/>
    </row>
    <row r="30" customFormat="1" ht="27" customHeight="1" spans="1:12">
      <c r="A30" s="50"/>
      <c r="B30" s="50"/>
      <c r="C30" s="50"/>
      <c r="D30" s="50"/>
      <c r="E30" s="46"/>
      <c r="F30" s="50"/>
      <c r="G30" s="46"/>
      <c r="H30" s="50"/>
      <c r="I30" s="50"/>
      <c r="J30" s="50"/>
      <c r="K30" s="50"/>
      <c r="L30" s="50"/>
    </row>
    <row r="31" customFormat="1" ht="27" customHeight="1" spans="1:12">
      <c r="A31" s="51" t="s">
        <v>113</v>
      </c>
      <c r="B31" s="33"/>
      <c r="C31" s="50"/>
      <c r="D31" s="50"/>
      <c r="E31" s="46">
        <f>SUM(E29:E30)</f>
        <v>98.63</v>
      </c>
      <c r="F31" s="50"/>
      <c r="G31" s="46">
        <f>SUM(G29:G30)</f>
        <v>29589</v>
      </c>
      <c r="H31" s="50"/>
      <c r="I31" s="50"/>
      <c r="J31" s="50"/>
      <c r="K31" s="50"/>
      <c r="L31" s="50"/>
    </row>
  </sheetData>
  <mergeCells count="5">
    <mergeCell ref="A1:K1"/>
    <mergeCell ref="K2:L2"/>
    <mergeCell ref="A26:L26"/>
    <mergeCell ref="K27:L27"/>
    <mergeCell ref="A31:B31"/>
  </mergeCells>
  <pageMargins left="0.75" right="0.75" top="1" bottom="1" header="0.5" footer="0.5"/>
  <pageSetup paperSize="9" scale="53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撂荒地种粮及退塘还粮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咻</cp:lastModifiedBy>
  <dcterms:created xsi:type="dcterms:W3CDTF">2024-11-28T01:41:00Z</dcterms:created>
  <dcterms:modified xsi:type="dcterms:W3CDTF">2025-12-11T03:47:18Z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AB62435385574EC98CF445D060709143_13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