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4"/>
  </bookViews>
  <sheets>
    <sheet name="洋龙" sheetId="3" r:id="rId1"/>
    <sheet name="坪地" sheetId="12" r:id="rId2"/>
    <sheet name="花园" sheetId="1" r:id="rId3"/>
    <sheet name="岩里" sheetId="2" r:id="rId4"/>
    <sheet name="雪农" sheetId="4" r:id="rId5"/>
    <sheet name="小眉溪" sheetId="5" r:id="rId6"/>
    <sheet name="连厝" sheetId="8" r:id="rId7"/>
    <sheet name="龙湖" sheetId="9" r:id="rId8"/>
    <sheet name="大焦" sheetId="10" r:id="rId9"/>
    <sheet name="王陂" sheetId="11" r:id="rId10"/>
    <sheet name="瀚溪" sheetId="7" r:id="rId11"/>
    <sheet name="石珩" sheetId="6" r:id="rId12"/>
    <sheet name="汇总" sheetId="14" r:id="rId13"/>
  </sheets>
  <definedNames>
    <definedName name="_xlnm._FilterDatabase" localSheetId="0" hidden="1">洋龙!$A$3:$H$85</definedName>
    <definedName name="_xlnm._FilterDatabase" localSheetId="1" hidden="1">坪地!$A$3:$H$120</definedName>
    <definedName name="_xlnm._FilterDatabase" localSheetId="2" hidden="1">花园!$A$3:$H$44</definedName>
    <definedName name="_xlnm._FilterDatabase" localSheetId="3" hidden="1">岩里!$A$3:$XEY$108</definedName>
    <definedName name="_xlnm._FilterDatabase" localSheetId="4" hidden="1">雪农!$A$3:$L$157</definedName>
    <definedName name="_xlnm._FilterDatabase" localSheetId="5" hidden="1">小眉溪!$A$3:$H$78</definedName>
    <definedName name="_xlnm._FilterDatabase" localSheetId="6" hidden="1">连厝!$A$3:$N$287</definedName>
    <definedName name="_xlnm._FilterDatabase" localSheetId="7" hidden="1">龙湖!$A$3:$H$174</definedName>
    <definedName name="_xlnm._FilterDatabase" localSheetId="8" hidden="1">大焦!$A$3:$H$150</definedName>
    <definedName name="_xlnm._FilterDatabase" localSheetId="9" hidden="1">王陂!$A$3:$H$66</definedName>
    <definedName name="_xlnm._FilterDatabase" localSheetId="10" hidden="1">瀚溪!$A$3:$L$323</definedName>
    <definedName name="_xlnm._FilterDatabase" localSheetId="11" hidden="1">石珩!$A$3:$H$151</definedName>
    <definedName name="_xlnm.Print_Area" localSheetId="5">小眉溪!$A$1:$H$78</definedName>
    <definedName name="_xlnm.Print_Titles" localSheetId="5">小眉溪!$1:$2</definedName>
    <definedName name="_xlnm.Print_Area" localSheetId="0">洋龙!$A$1:$H$85</definedName>
    <definedName name="_xlnm.Print_Titles" localSheetId="0">洋龙!$1:$2</definedName>
    <definedName name="_xlnm.Print_Area" localSheetId="3">岩里!$A$1:$H$53</definedName>
    <definedName name="_xlnm.Print_Titles" localSheetId="3">岩里!$1:$2</definedName>
    <definedName name="_xlnm.Print_Area" localSheetId="2">花园!$A$1:$H$44</definedName>
    <definedName name="_xlnm.Print_Titles" localSheetId="2">花园!$1:$2</definedName>
    <definedName name="_xlnm.Print_Area" localSheetId="11">石珩!$A$1:$H$151</definedName>
    <definedName name="_xlnm.Print_Titles" localSheetId="11">石珩!$1:$2</definedName>
    <definedName name="_xlnm.Print_Titles" localSheetId="6">连厝!$1:$2</definedName>
    <definedName name="_xlnm.Print_Area" localSheetId="10">瀚溪!$A$1:$H$323</definedName>
    <definedName name="_xlnm.Print_Titles" localSheetId="10">瀚溪!$1:$2</definedName>
    <definedName name="_xlnm.Print_Area" localSheetId="8">大焦!$A$1:$H$150</definedName>
    <definedName name="_xlnm.Print_Titles" localSheetId="8">大焦!$1:$2</definedName>
    <definedName name="_xlnm.Print_Titles" localSheetId="4">雪农!$1:$2</definedName>
    <definedName name="_xlnm.Print_Area" localSheetId="4">雪农!$A$1:$H$123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<sst xmlns="http://schemas.openxmlformats.org/spreadsheetml/2006/main" count="8323" uniqueCount="179">
  <si>
    <t>明溪县瀚仙镇洋龙村商品林综合保险投保一览表</t>
  </si>
  <si>
    <t>每亩标准</t>
  </si>
  <si>
    <t>800*0.225%*25%</t>
  </si>
  <si>
    <t>序号</t>
  </si>
  <si>
    <t>林班</t>
  </si>
  <si>
    <t>大班</t>
  </si>
  <si>
    <t>小班</t>
  </si>
  <si>
    <t>林种</t>
  </si>
  <si>
    <t>优势树种</t>
  </si>
  <si>
    <t>面积(亩)</t>
  </si>
  <si>
    <t>备注</t>
  </si>
  <si>
    <t>毛竹不保</t>
  </si>
  <si>
    <t>合计</t>
  </si>
  <si>
    <t>侨乡保</t>
  </si>
  <si>
    <t>小班面积</t>
  </si>
  <si>
    <t>002</t>
  </si>
  <si>
    <t>05</t>
  </si>
  <si>
    <t>080</t>
  </si>
  <si>
    <t>一般用材林</t>
  </si>
  <si>
    <t>马尾松</t>
  </si>
  <si>
    <t>07</t>
  </si>
  <si>
    <t>010</t>
  </si>
  <si>
    <t>020</t>
  </si>
  <si>
    <t>08</t>
  </si>
  <si>
    <t>040</t>
  </si>
  <si>
    <t>050</t>
  </si>
  <si>
    <t>杉木</t>
  </si>
  <si>
    <t>060</t>
  </si>
  <si>
    <t>070</t>
  </si>
  <si>
    <t>090</t>
  </si>
  <si>
    <t>09</t>
  </si>
  <si>
    <t>10</t>
  </si>
  <si>
    <t>其它硬阔类</t>
  </si>
  <si>
    <t>11</t>
  </si>
  <si>
    <t>021</t>
  </si>
  <si>
    <t>12</t>
  </si>
  <si>
    <t>030</t>
  </si>
  <si>
    <t>13</t>
  </si>
  <si>
    <t>003</t>
  </si>
  <si>
    <t>02</t>
  </si>
  <si>
    <t>06</t>
  </si>
  <si>
    <t>022</t>
  </si>
  <si>
    <t>081</t>
  </si>
  <si>
    <t>011</t>
  </si>
  <si>
    <t>100</t>
  </si>
  <si>
    <t>004</t>
  </si>
  <si>
    <t>01</t>
  </si>
  <si>
    <t>031</t>
  </si>
  <si>
    <t>041</t>
  </si>
  <si>
    <t>04</t>
  </si>
  <si>
    <t>备注：小班信息为2020年资源小班信息。</t>
  </si>
  <si>
    <t>明溪县瀚仙镇坪地村商品林综合保险投保一览表</t>
  </si>
  <si>
    <r>
      <rPr>
        <sz val="12"/>
        <rFont val="宋体"/>
        <charset val="0"/>
      </rPr>
      <t>面积</t>
    </r>
    <r>
      <rPr>
        <sz val="12"/>
        <rFont val="Arial"/>
        <charset val="0"/>
      </rPr>
      <t>(</t>
    </r>
    <r>
      <rPr>
        <sz val="12"/>
        <rFont val="宋体"/>
        <charset val="0"/>
      </rPr>
      <t>亩</t>
    </r>
    <r>
      <rPr>
        <sz val="12"/>
        <rFont val="Arial"/>
        <charset val="0"/>
      </rPr>
      <t>)</t>
    </r>
  </si>
  <si>
    <t>005</t>
  </si>
  <si>
    <t>380</t>
  </si>
  <si>
    <t>14</t>
  </si>
  <si>
    <t>15</t>
  </si>
  <si>
    <t>16</t>
  </si>
  <si>
    <t>120</t>
  </si>
  <si>
    <t>140</t>
  </si>
  <si>
    <t>17</t>
  </si>
  <si>
    <t>006</t>
  </si>
  <si>
    <t>007</t>
  </si>
  <si>
    <t>091</t>
  </si>
  <si>
    <t>110</t>
  </si>
  <si>
    <t>008</t>
  </si>
  <si>
    <t>190</t>
  </si>
  <si>
    <t>03</t>
  </si>
  <si>
    <t>012</t>
  </si>
  <si>
    <t>短轮伐期用材林</t>
  </si>
  <si>
    <t>121</t>
  </si>
  <si>
    <t>170</t>
  </si>
  <si>
    <t>180</t>
  </si>
  <si>
    <t>009</t>
  </si>
  <si>
    <t>051</t>
  </si>
  <si>
    <t>052</t>
  </si>
  <si>
    <t>130</t>
  </si>
  <si>
    <t>150</t>
  </si>
  <si>
    <t>备注：小班信息为2020年明溪县资源档案信息。</t>
  </si>
  <si>
    <t>明溪县瀚仙镇花园村商品林综合保险投保一览表</t>
  </si>
  <si>
    <t>015</t>
  </si>
  <si>
    <t>毛竹</t>
  </si>
  <si>
    <t>明溪县瀚仙镇岩里村商品林综合保险投保一览表</t>
  </si>
  <si>
    <t>160</t>
  </si>
  <si>
    <t>210</t>
  </si>
  <si>
    <t>240</t>
  </si>
  <si>
    <t>明溪县雪峰农场商品林综合保险投保一览表</t>
  </si>
  <si>
    <t>食用原料林</t>
  </si>
  <si>
    <t>油茶</t>
  </si>
  <si>
    <t>其它经济林</t>
  </si>
  <si>
    <t>南方红豆杉</t>
  </si>
  <si>
    <t>果树林</t>
  </si>
  <si>
    <t>柰</t>
  </si>
  <si>
    <t>082</t>
  </si>
  <si>
    <t>330</t>
  </si>
  <si>
    <t>猕猴桃</t>
  </si>
  <si>
    <t>梨</t>
  </si>
  <si>
    <t>散生杂竹类</t>
  </si>
  <si>
    <t>200</t>
  </si>
  <si>
    <t>220</t>
  </si>
  <si>
    <t>230</t>
  </si>
  <si>
    <t>18</t>
  </si>
  <si>
    <t>19</t>
  </si>
  <si>
    <t>茶叶</t>
  </si>
  <si>
    <t>20</t>
  </si>
  <si>
    <t>21</t>
  </si>
  <si>
    <t>22</t>
  </si>
  <si>
    <t>明溪县瀚仙镇小眉溪村商品林综合保险投保一览表</t>
  </si>
  <si>
    <t>034</t>
  </si>
  <si>
    <t>061</t>
  </si>
  <si>
    <t>035</t>
  </si>
  <si>
    <t>010、030</t>
  </si>
  <si>
    <t>065</t>
  </si>
  <si>
    <t>不保</t>
  </si>
  <si>
    <t>明溪县瀚仙镇连厝村商品林综合保险投保一览表</t>
  </si>
  <si>
    <t>国有林场保</t>
  </si>
  <si>
    <t>013</t>
  </si>
  <si>
    <t>规划造林地</t>
  </si>
  <si>
    <t>370</t>
  </si>
  <si>
    <t>400</t>
  </si>
  <si>
    <t>250</t>
  </si>
  <si>
    <t>270</t>
  </si>
  <si>
    <t>350</t>
  </si>
  <si>
    <t>280</t>
  </si>
  <si>
    <t>290</t>
  </si>
  <si>
    <t>014</t>
  </si>
  <si>
    <t>00</t>
  </si>
  <si>
    <t>采伐迹地</t>
  </si>
  <si>
    <t>其它经济</t>
  </si>
  <si>
    <t>明溪县瀚仙镇龙湖村商品林综合保险投保一览表</t>
  </si>
  <si>
    <t>016</t>
  </si>
  <si>
    <t>017</t>
  </si>
  <si>
    <t>111</t>
  </si>
  <si>
    <t>300</t>
  </si>
  <si>
    <t>018</t>
  </si>
  <si>
    <t>260</t>
  </si>
  <si>
    <t>019</t>
  </si>
  <si>
    <t>明溪县瀚仙镇大焦村商品林综合保险投保一览表</t>
  </si>
  <si>
    <t>征用</t>
  </si>
  <si>
    <t>032</t>
  </si>
  <si>
    <t>033</t>
  </si>
  <si>
    <t>310</t>
  </si>
  <si>
    <t>明溪县瀚仙镇王陂村商品林综合保险投保一览表</t>
  </si>
  <si>
    <t>026</t>
  </si>
  <si>
    <t>029</t>
  </si>
  <si>
    <t>明溪县瀚仙镇瀚溪村商品林综合保险投保一览表</t>
  </si>
  <si>
    <t>023</t>
  </si>
  <si>
    <t>024</t>
  </si>
  <si>
    <t>025</t>
  </si>
  <si>
    <t>明溪县瀚仙镇石珩村商品林综合保险投保一览表</t>
  </si>
  <si>
    <t>027</t>
  </si>
  <si>
    <t>028</t>
  </si>
  <si>
    <t>瀚仙镇森林保险汇总表</t>
  </si>
  <si>
    <t>村</t>
  </si>
  <si>
    <t>面积</t>
  </si>
  <si>
    <t>投保单号</t>
  </si>
  <si>
    <t>应缴费用
（0.45元／亩）</t>
  </si>
  <si>
    <t>1</t>
  </si>
  <si>
    <t>雪峰农场</t>
  </si>
  <si>
    <t/>
  </si>
  <si>
    <t>2</t>
  </si>
  <si>
    <t>王陂村</t>
  </si>
  <si>
    <t>3</t>
  </si>
  <si>
    <t>瀚溪村</t>
  </si>
  <si>
    <t>4</t>
  </si>
  <si>
    <t>连厝村</t>
  </si>
  <si>
    <t>5</t>
  </si>
  <si>
    <t>龙湖村</t>
  </si>
  <si>
    <t>6</t>
  </si>
  <si>
    <t>小眉溪村</t>
  </si>
  <si>
    <t>7</t>
  </si>
  <si>
    <t>坪地村</t>
  </si>
  <si>
    <t>8</t>
  </si>
  <si>
    <t>花园村</t>
  </si>
  <si>
    <t>9</t>
  </si>
  <si>
    <t>大焦村</t>
  </si>
  <si>
    <t>洋龙村</t>
  </si>
  <si>
    <t>石珩村</t>
  </si>
  <si>
    <t>岩里村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</si>
</sst>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  <numFmt numFmtId="178" formatCode="0.0000_ "/>
    <numFmt numFmtId="179" formatCode="0.0000%"/>
    <numFmt numFmtId="180" formatCode="0.00_ "/>
  </numFmts>
  <fonts count="42">
    <font>
      <sz val="11"/>
      <color theme="1"/>
      <name val="宋体"/>
      <charset val="134"/>
      <scheme val="minor"/>
    </font>
    <font>
      <sz val="12"/>
      <name val="仿宋"/>
      <charset val="134"/>
    </font>
    <font>
      <sz val="11"/>
      <name val="仿宋"/>
      <charset val="134"/>
    </font>
    <font>
      <b/>
      <sz val="24"/>
      <name val="仿宋"/>
      <charset val="134"/>
    </font>
    <font>
      <sz val="12"/>
      <color theme="1"/>
      <name val="仿宋"/>
      <charset val="134"/>
    </font>
    <font>
      <b/>
      <sz val="18"/>
      <name val="仿宋"/>
      <charset val="134"/>
    </font>
    <font>
      <sz val="11"/>
      <color theme="1"/>
      <name val="仿宋"/>
      <charset val="134"/>
    </font>
    <font>
      <sz val="12"/>
      <name val="仿宋"/>
      <charset val="0"/>
    </font>
    <font>
      <sz val="12"/>
      <color theme="1"/>
      <name val="宋体"/>
      <charset val="134"/>
      <scheme val="minor"/>
    </font>
    <font>
      <b/>
      <sz val="18"/>
      <color rgb="FFFF0000"/>
      <name val="楷体_GB2312"/>
      <charset val="134"/>
    </font>
    <font>
      <sz val="12"/>
      <name val="楷体_GB2312"/>
      <charset val="134"/>
    </font>
    <font>
      <sz val="12"/>
      <name val="宋体"/>
      <charset val="0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8"/>
      <name val="楷体_GB2312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0"/>
      <name val="仿宋"/>
      <charset val="0"/>
    </font>
    <font>
      <sz val="11"/>
      <name val="仿宋"/>
      <charset val="0"/>
    </font>
    <font>
      <sz val="11"/>
      <color theme="8"/>
      <name val="仿宋"/>
      <charset val="0"/>
    </font>
    <font>
      <b/>
      <sz val="18"/>
      <color rgb="FFFF0000"/>
      <name val="仿宋"/>
      <charset val="134"/>
    </font>
    <font>
      <sz val="12"/>
      <color theme="8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0" applyNumberFormat="0" applyAlignment="0" applyProtection="0">
      <alignment vertical="center"/>
    </xf>
    <xf numFmtId="0" fontId="31" fillId="6" borderId="11" applyNumberFormat="0" applyAlignment="0" applyProtection="0">
      <alignment vertical="center"/>
    </xf>
    <xf numFmtId="0" fontId="32" fillId="6" borderId="10" applyNumberFormat="0" applyAlignment="0" applyProtection="0">
      <alignment vertical="center"/>
    </xf>
    <xf numFmtId="0" fontId="33" fillId="7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</cellStyleXfs>
  <cellXfs count="1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3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0" xfId="0" applyFont="1" applyAlignment="1">
      <alignment vertical="center" shrinkToFit="1"/>
    </xf>
    <xf numFmtId="176" fontId="4" fillId="0" borderId="0" xfId="0" applyNumberFormat="1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49" fontId="5" fillId="0" borderId="0" xfId="0" applyNumberFormat="1" applyFont="1" applyFill="1" applyBorder="1" applyAlignment="1">
      <alignment horizontal="center" vertical="center" shrinkToFit="1"/>
    </xf>
    <xf numFmtId="176" fontId="5" fillId="0" borderId="0" xfId="0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176" fontId="7" fillId="0" borderId="3" xfId="0" applyNumberFormat="1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center" vertical="center" shrinkToFit="1"/>
    </xf>
    <xf numFmtId="0" fontId="4" fillId="2" borderId="0" xfId="0" applyFont="1" applyFill="1" applyAlignment="1">
      <alignment horizontal="center" vertical="center"/>
    </xf>
    <xf numFmtId="0" fontId="4" fillId="0" borderId="0" xfId="0" applyNumberFormat="1" applyFont="1" applyBorder="1" applyAlignment="1">
      <alignment vertical="center" shrinkToFit="1"/>
    </xf>
    <xf numFmtId="177" fontId="1" fillId="0" borderId="3" xfId="0" applyNumberFormat="1" applyFont="1" applyFill="1" applyBorder="1" applyAlignment="1">
      <alignment horizontal="center" vertical="center" shrinkToFit="1"/>
    </xf>
    <xf numFmtId="176" fontId="1" fillId="0" borderId="3" xfId="0" applyNumberFormat="1" applyFont="1" applyFill="1" applyBorder="1" applyAlignment="1">
      <alignment horizontal="center" vertical="center" shrinkToFit="1"/>
    </xf>
    <xf numFmtId="178" fontId="1" fillId="0" borderId="0" xfId="0" applyNumberFormat="1" applyFont="1" applyFill="1" applyAlignment="1">
      <alignment horizontal="center" vertical="center" shrinkToFit="1"/>
    </xf>
    <xf numFmtId="43" fontId="4" fillId="2" borderId="0" xfId="0" applyNumberFormat="1" applyFont="1" applyFill="1" applyAlignment="1">
      <alignment horizontal="center" vertical="center" shrinkToFit="1"/>
    </xf>
    <xf numFmtId="0" fontId="4" fillId="2" borderId="0" xfId="0" applyFont="1" applyFill="1" applyAlignment="1">
      <alignment vertical="center" shrinkToFit="1"/>
    </xf>
    <xf numFmtId="177" fontId="1" fillId="0" borderId="0" xfId="0" applyNumberFormat="1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vertical="center" shrinkToFit="1"/>
    </xf>
    <xf numFmtId="0" fontId="4" fillId="0" borderId="0" xfId="0" applyNumberFormat="1" applyFont="1" applyAlignment="1">
      <alignment horizontal="center" vertical="center" shrinkToFit="1"/>
    </xf>
    <xf numFmtId="177" fontId="4" fillId="0" borderId="3" xfId="0" applyNumberFormat="1" applyFont="1" applyFill="1" applyBorder="1" applyAlignment="1">
      <alignment horizontal="center" vertical="center" shrinkToFit="1"/>
    </xf>
    <xf numFmtId="0" fontId="4" fillId="0" borderId="0" xfId="0" applyFont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8" fillId="0" borderId="0" xfId="0" applyFont="1" applyAlignment="1">
      <alignment vertical="center" shrinkToFit="1"/>
    </xf>
    <xf numFmtId="176" fontId="8" fillId="0" borderId="0" xfId="0" applyNumberFormat="1" applyFont="1" applyAlignment="1">
      <alignment vertical="center" shrinkToFit="1"/>
    </xf>
    <xf numFmtId="0" fontId="8" fillId="0" borderId="0" xfId="0" applyFont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49" fontId="9" fillId="0" borderId="0" xfId="0" applyNumberFormat="1" applyFont="1" applyFill="1" applyBorder="1" applyAlignment="1">
      <alignment horizontal="center" vertical="center" shrinkToFit="1"/>
    </xf>
    <xf numFmtId="176" fontId="9" fillId="0" borderId="0" xfId="0" applyNumberFormat="1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 shrinkToFit="1"/>
    </xf>
    <xf numFmtId="176" fontId="11" fillId="0" borderId="3" xfId="0" applyNumberFormat="1" applyFont="1" applyFill="1" applyBorder="1" applyAlignment="1">
      <alignment horizontal="center" vertical="center" shrinkToFit="1"/>
    </xf>
    <xf numFmtId="0" fontId="8" fillId="0" borderId="0" xfId="0" applyNumberFormat="1" applyFont="1" applyAlignment="1">
      <alignment horizontal="center" vertical="center" shrinkToFit="1"/>
    </xf>
    <xf numFmtId="177" fontId="10" fillId="0" borderId="3" xfId="0" applyNumberFormat="1" applyFont="1" applyFill="1" applyBorder="1" applyAlignment="1">
      <alignment horizontal="center" vertical="center" shrinkToFit="1"/>
    </xf>
    <xf numFmtId="176" fontId="10" fillId="0" borderId="3" xfId="0" applyNumberFormat="1" applyFont="1" applyFill="1" applyBorder="1" applyAlignment="1">
      <alignment horizontal="center" vertical="center" shrinkToFit="1"/>
    </xf>
    <xf numFmtId="43" fontId="8" fillId="2" borderId="0" xfId="0" applyNumberFormat="1" applyFont="1" applyFill="1" applyAlignment="1">
      <alignment vertical="center" shrinkToFit="1"/>
    </xf>
    <xf numFmtId="0" fontId="8" fillId="2" borderId="0" xfId="0" applyFont="1" applyFill="1" applyAlignment="1">
      <alignment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0" fillId="0" borderId="3" xfId="0" applyFill="1" applyBorder="1" applyAlignment="1">
      <alignment horizontal="center" vertical="center" shrinkToFit="1"/>
    </xf>
    <xf numFmtId="0" fontId="8" fillId="0" borderId="3" xfId="0" applyFont="1" applyBorder="1" applyAlignment="1">
      <alignment vertical="center" shrinkToFit="1"/>
    </xf>
    <xf numFmtId="0" fontId="0" fillId="0" borderId="3" xfId="0" applyNumberFormat="1" applyFill="1" applyBorder="1" applyAlignment="1">
      <alignment horizontal="center" vertical="center" shrinkToFit="1"/>
    </xf>
    <xf numFmtId="0" fontId="12" fillId="0" borderId="3" xfId="0" applyFont="1" applyFill="1" applyBorder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4" fillId="0" borderId="0" xfId="0" applyFont="1" applyFill="1" applyBorder="1" applyAlignment="1">
      <alignment horizontal="center" vertical="center" shrinkToFit="1"/>
    </xf>
    <xf numFmtId="49" fontId="14" fillId="0" borderId="0" xfId="0" applyNumberFormat="1" applyFont="1" applyFill="1" applyBorder="1" applyAlignment="1">
      <alignment horizontal="center" vertical="center" shrinkToFit="1"/>
    </xf>
    <xf numFmtId="176" fontId="14" fillId="0" borderId="0" xfId="0" applyNumberFormat="1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/>
    </xf>
    <xf numFmtId="0" fontId="8" fillId="0" borderId="3" xfId="0" applyNumberFormat="1" applyFont="1" applyBorder="1" applyAlignment="1">
      <alignment vertical="center" shrinkToFit="1"/>
    </xf>
    <xf numFmtId="0" fontId="13" fillId="0" borderId="3" xfId="0" applyNumberFormat="1" applyFont="1" applyBorder="1" applyAlignment="1">
      <alignment vertical="center" shrinkToFit="1"/>
    </xf>
    <xf numFmtId="176" fontId="8" fillId="0" borderId="3" xfId="0" applyNumberFormat="1" applyFont="1" applyFill="1" applyBorder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  <xf numFmtId="0" fontId="10" fillId="0" borderId="0" xfId="0" applyFont="1" applyFill="1" applyAlignment="1">
      <alignment horizontal="center" vertical="center" shrinkToFit="1"/>
    </xf>
    <xf numFmtId="176" fontId="10" fillId="0" borderId="0" xfId="0" applyNumberFormat="1" applyFont="1" applyFill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 shrinkToFit="1"/>
    </xf>
    <xf numFmtId="0" fontId="8" fillId="0" borderId="5" xfId="0" applyFont="1" applyBorder="1" applyAlignment="1">
      <alignment vertical="center" shrinkToFit="1"/>
    </xf>
    <xf numFmtId="179" fontId="8" fillId="0" borderId="0" xfId="0" applyNumberFormat="1" applyFont="1" applyAlignment="1">
      <alignment vertical="center" shrinkToFit="1"/>
    </xf>
    <xf numFmtId="178" fontId="8" fillId="0" borderId="0" xfId="0" applyNumberFormat="1" applyFont="1" applyAlignment="1">
      <alignment vertical="center" shrinkToFit="1"/>
    </xf>
    <xf numFmtId="0" fontId="8" fillId="0" borderId="0" xfId="0" applyFont="1" applyAlignment="1">
      <alignment horizontal="left" vertical="center" shrinkToFit="1"/>
    </xf>
    <xf numFmtId="0" fontId="15" fillId="0" borderId="0" xfId="0" applyFont="1" applyAlignment="1">
      <alignment vertical="center" shrinkToFit="1"/>
    </xf>
    <xf numFmtId="0" fontId="15" fillId="0" borderId="4" xfId="0" applyFont="1" applyFill="1" applyBorder="1" applyAlignment="1">
      <alignment horizontal="center" vertical="center" shrinkToFit="1"/>
    </xf>
    <xf numFmtId="0" fontId="16" fillId="0" borderId="3" xfId="0" applyFont="1" applyFill="1" applyBorder="1" applyAlignment="1">
      <alignment horizontal="center" vertical="center" shrinkToFit="1"/>
    </xf>
    <xf numFmtId="0" fontId="15" fillId="0" borderId="3" xfId="0" applyFont="1" applyBorder="1" applyAlignment="1">
      <alignment vertical="center" shrinkToFit="1"/>
    </xf>
    <xf numFmtId="0" fontId="15" fillId="0" borderId="0" xfId="0" applyFont="1" applyAlignment="1">
      <alignment horizontal="center" vertical="center" shrinkToFit="1"/>
    </xf>
    <xf numFmtId="0" fontId="8" fillId="0" borderId="0" xfId="0" applyNumberFormat="1" applyFont="1" applyAlignment="1">
      <alignment vertical="center" shrinkToFit="1"/>
    </xf>
    <xf numFmtId="43" fontId="4" fillId="2" borderId="0" xfId="0" applyNumberFormat="1" applyFont="1" applyFill="1" applyAlignment="1">
      <alignment vertical="center" shrinkToFit="1"/>
    </xf>
    <xf numFmtId="0" fontId="0" fillId="3" borderId="3" xfId="0" applyFill="1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left" vertical="center"/>
    </xf>
    <xf numFmtId="1" fontId="0" fillId="0" borderId="0" xfId="0" applyNumberFormat="1" applyAlignment="1">
      <alignment horizontal="center" vertical="center" shrinkToFit="1"/>
    </xf>
    <xf numFmtId="176" fontId="8" fillId="0" borderId="0" xfId="0" applyNumberFormat="1" applyFont="1" applyAlignment="1">
      <alignment horizontal="center" vertical="center" shrinkToFit="1"/>
    </xf>
    <xf numFmtId="0" fontId="12" fillId="2" borderId="0" xfId="0" applyFont="1" applyFill="1" applyAlignment="1">
      <alignment horizontal="center" vertical="center"/>
    </xf>
    <xf numFmtId="43" fontId="13" fillId="2" borderId="0" xfId="0" applyNumberFormat="1" applyFont="1" applyFill="1" applyAlignment="1">
      <alignment horizontal="center" vertical="center" shrinkToFit="1"/>
    </xf>
    <xf numFmtId="0" fontId="13" fillId="2" borderId="0" xfId="0" applyFont="1" applyFill="1" applyAlignment="1">
      <alignment horizontal="center" vertical="center" shrinkToFit="1"/>
    </xf>
    <xf numFmtId="177" fontId="10" fillId="0" borderId="0" xfId="0" applyNumberFormat="1" applyFont="1" applyFill="1" applyBorder="1" applyAlignment="1">
      <alignment horizontal="center" vertical="center" shrinkToFit="1"/>
    </xf>
    <xf numFmtId="0" fontId="0" fillId="0" borderId="3" xfId="0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6" fillId="0" borderId="0" xfId="0" applyFont="1">
      <alignment vertical="center"/>
    </xf>
    <xf numFmtId="0" fontId="6" fillId="0" borderId="0" xfId="0" applyFont="1" applyFill="1" applyAlignment="1">
      <alignment vertical="center"/>
    </xf>
    <xf numFmtId="176" fontId="17" fillId="0" borderId="0" xfId="0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18" fillId="0" borderId="3" xfId="0" applyFont="1" applyFill="1" applyBorder="1" applyAlignment="1">
      <alignment horizontal="center" vertical="center" shrinkToFit="1"/>
    </xf>
    <xf numFmtId="176" fontId="18" fillId="0" borderId="3" xfId="0" applyNumberFormat="1" applyFont="1" applyFill="1" applyBorder="1" applyAlignment="1">
      <alignment horizontal="center" vertical="center" shrinkToFit="1"/>
    </xf>
    <xf numFmtId="177" fontId="18" fillId="0" borderId="3" xfId="0" applyNumberFormat="1" applyFont="1" applyFill="1" applyBorder="1" applyAlignment="1">
      <alignment horizontal="center" vertical="center" shrinkToFit="1"/>
    </xf>
    <xf numFmtId="176" fontId="19" fillId="0" borderId="3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shrinkToFit="1"/>
    </xf>
    <xf numFmtId="0" fontId="6" fillId="0" borderId="5" xfId="0" applyFont="1" applyBorder="1">
      <alignment vertical="center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center" vertical="center" shrinkToFit="1"/>
    </xf>
    <xf numFmtId="176" fontId="17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176" fontId="20" fillId="0" borderId="0" xfId="0" applyNumberFormat="1" applyFont="1" applyFill="1" applyAlignment="1">
      <alignment horizontal="center" vertical="center"/>
    </xf>
    <xf numFmtId="177" fontId="7" fillId="0" borderId="3" xfId="0" applyNumberFormat="1" applyFont="1" applyFill="1" applyBorder="1" applyAlignment="1">
      <alignment horizontal="center" vertical="center" shrinkToFit="1"/>
    </xf>
    <xf numFmtId="176" fontId="21" fillId="0" borderId="3" xfId="0" applyNumberFormat="1" applyFont="1" applyFill="1" applyBorder="1" applyAlignment="1">
      <alignment horizontal="center" vertical="center" shrinkToFit="1"/>
    </xf>
    <xf numFmtId="0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 shrinkToFit="1"/>
    </xf>
    <xf numFmtId="0" fontId="4" fillId="0" borderId="0" xfId="0" applyFont="1">
      <alignment vertical="center"/>
    </xf>
    <xf numFmtId="0" fontId="4" fillId="0" borderId="3" xfId="0" applyFont="1" applyBorder="1">
      <alignment vertical="center"/>
    </xf>
    <xf numFmtId="0" fontId="4" fillId="2" borderId="0" xfId="0" applyFont="1" applyFill="1" applyAlignment="1">
      <alignment horizontal="center" vertical="center" shrinkToFit="1"/>
    </xf>
    <xf numFmtId="180" fontId="4" fillId="0" borderId="0" xfId="0" applyNumberFormat="1" applyFont="1">
      <alignment vertical="center"/>
    </xf>
    <xf numFmtId="0" fontId="4" fillId="0" borderId="0" xfId="0" applyNumberFormat="1" applyFont="1">
      <alignment vertical="center"/>
    </xf>
    <xf numFmtId="0" fontId="8" fillId="0" borderId="0" xfId="0" applyFont="1" applyAlignment="1" quotePrefix="1">
      <alignment vertical="center" shrinkToFit="1"/>
    </xf>
    <xf numFmtId="0" fontId="0" fillId="0" borderId="3" xfId="0" applyFill="1" applyBorder="1" applyAlignment="1" quotePrefix="1">
      <alignment horizontal="center" vertical="center" shrinkToFit="1"/>
    </xf>
    <xf numFmtId="0" fontId="8" fillId="0" borderId="3" xfId="0" applyFont="1" applyFill="1" applyBorder="1" applyAlignment="1" quotePrefix="1">
      <alignment horizontal="center" vertical="center" shrinkToFit="1"/>
    </xf>
    <xf numFmtId="0" fontId="4" fillId="0" borderId="3" xfId="0" applyFont="1" applyFill="1" applyBorder="1" applyAlignment="1" quotePrefix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5"/>
  <sheetViews>
    <sheetView workbookViewId="0">
      <pane ySplit="3" topLeftCell="A4" activePane="bottomLeft" state="frozen"/>
      <selection/>
      <selection pane="bottomLeft" activeCell="J3" sqref="J3:K3"/>
    </sheetView>
  </sheetViews>
  <sheetFormatPr defaultColWidth="12.1333333333333" defaultRowHeight="22" customHeight="1"/>
  <cols>
    <col min="1" max="1" width="7.88333333333333" style="90" customWidth="1"/>
    <col min="2" max="4" width="8.88333333333333" style="90" customWidth="1"/>
    <col min="5" max="5" width="12.8" style="90" customWidth="1"/>
    <col min="6" max="6" width="14.35" style="90" customWidth="1"/>
    <col min="7" max="7" width="13.6833333333333" style="90" customWidth="1"/>
    <col min="8" max="9" width="12.1333333333333" style="90" customWidth="1"/>
    <col min="10" max="10" width="15.75" style="90" customWidth="1"/>
    <col min="11" max="16384" width="12.1333333333333" style="90" customWidth="1"/>
  </cols>
  <sheetData>
    <row r="1" ht="45" customHeight="1" spans="1:11">
      <c r="A1" s="93" t="s">
        <v>0</v>
      </c>
      <c r="B1" s="93"/>
      <c r="C1" s="93"/>
      <c r="D1" s="93"/>
      <c r="E1" s="93"/>
      <c r="F1" s="93"/>
      <c r="G1" s="94"/>
      <c r="H1" s="93"/>
      <c r="I1" s="14" t="s">
        <v>1</v>
      </c>
      <c r="J1" s="14" t="s">
        <v>2</v>
      </c>
    </row>
    <row r="2" s="123" customFormat="1" customHeight="1" spans="1:11">
      <c r="A2" s="16" t="s">
        <v>3</v>
      </c>
      <c r="B2" s="16" t="s">
        <v>4</v>
      </c>
      <c r="C2" s="16" t="s">
        <v>5</v>
      </c>
      <c r="D2" s="16" t="s">
        <v>6</v>
      </c>
      <c r="E2" s="16" t="s">
        <v>7</v>
      </c>
      <c r="F2" s="16" t="s">
        <v>8</v>
      </c>
      <c r="G2" s="17" t="s">
        <v>9</v>
      </c>
      <c r="H2" s="16" t="s">
        <v>10</v>
      </c>
      <c r="I2" s="19">
        <v>0.45</v>
      </c>
      <c r="J2" s="19"/>
      <c r="K2" s="113" t="s">
        <v>11</v>
      </c>
    </row>
    <row r="3" s="123" customFormat="1" customHeight="1" spans="1:11">
      <c r="A3" s="16" t="s">
        <v>12</v>
      </c>
      <c r="B3" s="16"/>
      <c r="C3" s="16"/>
      <c r="D3" s="16"/>
      <c r="E3" s="16"/>
      <c r="F3" s="16"/>
      <c r="G3" s="118">
        <f>SUBTOTAL(9,G4:G948)</f>
        <v>5523</v>
      </c>
      <c r="H3" s="124"/>
      <c r="I3" s="75">
        <f>G3*I2</f>
        <v>2485.35</v>
      </c>
      <c r="J3" s="125" t="s">
        <v>13</v>
      </c>
      <c r="K3" s="113" t="s">
        <v>14</v>
      </c>
    </row>
    <row r="4" s="123" customFormat="1" customHeight="1" spans="1:11">
      <c r="A4" s="27">
        <v>1</v>
      </c>
      <c r="B4" s="27" t="s">
        <v>15</v>
      </c>
      <c r="C4" s="27" t="s">
        <v>16</v>
      </c>
      <c r="D4" s="27" t="s">
        <v>17</v>
      </c>
      <c r="E4" s="27" t="s">
        <v>18</v>
      </c>
      <c r="F4" s="27" t="s">
        <v>19</v>
      </c>
      <c r="G4" s="27">
        <v>27</v>
      </c>
      <c r="H4" s="124"/>
      <c r="J4" s="113"/>
      <c r="K4" s="113"/>
    </row>
    <row r="5" s="123" customFormat="1" customHeight="1" spans="1:11">
      <c r="A5" s="27">
        <v>2</v>
      </c>
      <c r="B5" s="27" t="s">
        <v>15</v>
      </c>
      <c r="C5" s="27" t="s">
        <v>20</v>
      </c>
      <c r="D5" s="27" t="s">
        <v>21</v>
      </c>
      <c r="E5" s="27" t="s">
        <v>18</v>
      </c>
      <c r="F5" s="27" t="s">
        <v>19</v>
      </c>
      <c r="G5" s="27">
        <v>153.6</v>
      </c>
      <c r="H5" s="124"/>
    </row>
    <row r="6" s="123" customFormat="1" customHeight="1" spans="1:11">
      <c r="A6" s="27">
        <v>3</v>
      </c>
      <c r="B6" s="27" t="s">
        <v>15</v>
      </c>
      <c r="C6" s="27" t="s">
        <v>20</v>
      </c>
      <c r="D6" s="27" t="s">
        <v>22</v>
      </c>
      <c r="E6" s="27" t="s">
        <v>18</v>
      </c>
      <c r="F6" s="27" t="s">
        <v>19</v>
      </c>
      <c r="G6" s="27">
        <v>52</v>
      </c>
      <c r="H6" s="124"/>
    </row>
    <row r="7" s="123" customFormat="1" customHeight="1" spans="1:11">
      <c r="A7" s="27">
        <v>4</v>
      </c>
      <c r="B7" s="27" t="s">
        <v>15</v>
      </c>
      <c r="C7" s="27" t="s">
        <v>23</v>
      </c>
      <c r="D7" s="27" t="s">
        <v>22</v>
      </c>
      <c r="E7" s="27" t="s">
        <v>18</v>
      </c>
      <c r="F7" s="27" t="s">
        <v>19</v>
      </c>
      <c r="G7" s="27">
        <v>19</v>
      </c>
      <c r="H7" s="124"/>
    </row>
    <row r="8" s="123" customFormat="1" customHeight="1" spans="1:11">
      <c r="A8" s="27">
        <v>5</v>
      </c>
      <c r="B8" s="27" t="s">
        <v>15</v>
      </c>
      <c r="C8" s="27" t="s">
        <v>23</v>
      </c>
      <c r="D8" s="27" t="s">
        <v>24</v>
      </c>
      <c r="E8" s="27" t="s">
        <v>18</v>
      </c>
      <c r="F8" s="27" t="s">
        <v>19</v>
      </c>
      <c r="G8" s="27">
        <v>25</v>
      </c>
      <c r="H8" s="124"/>
    </row>
    <row r="9" s="123" customFormat="1" customHeight="1" spans="1:11">
      <c r="A9" s="27">
        <v>6</v>
      </c>
      <c r="B9" s="27" t="s">
        <v>15</v>
      </c>
      <c r="C9" s="27" t="s">
        <v>23</v>
      </c>
      <c r="D9" s="27" t="s">
        <v>25</v>
      </c>
      <c r="E9" s="27" t="s">
        <v>18</v>
      </c>
      <c r="F9" s="27" t="s">
        <v>26</v>
      </c>
      <c r="G9" s="27">
        <v>10.5</v>
      </c>
      <c r="H9" s="124"/>
    </row>
    <row r="10" s="123" customFormat="1" customHeight="1" spans="1:11">
      <c r="A10" s="27">
        <v>7</v>
      </c>
      <c r="B10" s="27" t="s">
        <v>15</v>
      </c>
      <c r="C10" s="27" t="s">
        <v>23</v>
      </c>
      <c r="D10" s="27" t="s">
        <v>27</v>
      </c>
      <c r="E10" s="27" t="s">
        <v>18</v>
      </c>
      <c r="F10" s="27" t="s">
        <v>26</v>
      </c>
      <c r="G10" s="27">
        <v>55.2</v>
      </c>
      <c r="H10" s="124"/>
    </row>
    <row r="11" s="123" customFormat="1" customHeight="1" spans="1:11">
      <c r="A11" s="27">
        <v>8</v>
      </c>
      <c r="B11" s="27" t="s">
        <v>15</v>
      </c>
      <c r="C11" s="27" t="s">
        <v>23</v>
      </c>
      <c r="D11" s="27" t="s">
        <v>28</v>
      </c>
      <c r="E11" s="27" t="s">
        <v>18</v>
      </c>
      <c r="F11" s="27" t="s">
        <v>26</v>
      </c>
      <c r="G11" s="27">
        <v>75.3</v>
      </c>
      <c r="H11" s="124"/>
    </row>
    <row r="12" s="123" customFormat="1" customHeight="1" spans="1:11">
      <c r="A12" s="27">
        <v>9</v>
      </c>
      <c r="B12" s="27" t="s">
        <v>15</v>
      </c>
      <c r="C12" s="27" t="s">
        <v>23</v>
      </c>
      <c r="D12" s="27" t="s">
        <v>17</v>
      </c>
      <c r="E12" s="27" t="s">
        <v>18</v>
      </c>
      <c r="F12" s="27" t="s">
        <v>26</v>
      </c>
      <c r="G12" s="27">
        <v>144.9</v>
      </c>
      <c r="H12" s="124"/>
    </row>
    <row r="13" s="123" customFormat="1" customHeight="1" spans="1:11">
      <c r="A13" s="27">
        <v>10</v>
      </c>
      <c r="B13" s="27" t="s">
        <v>15</v>
      </c>
      <c r="C13" s="27" t="s">
        <v>23</v>
      </c>
      <c r="D13" s="27" t="s">
        <v>29</v>
      </c>
      <c r="E13" s="27" t="s">
        <v>18</v>
      </c>
      <c r="F13" s="27" t="s">
        <v>26</v>
      </c>
      <c r="G13" s="27">
        <v>69.5</v>
      </c>
      <c r="H13" s="124"/>
    </row>
    <row r="14" s="123" customFormat="1" customHeight="1" spans="1:11">
      <c r="A14" s="27">
        <v>11</v>
      </c>
      <c r="B14" s="27" t="s">
        <v>15</v>
      </c>
      <c r="C14" s="27" t="s">
        <v>30</v>
      </c>
      <c r="D14" s="27" t="s">
        <v>25</v>
      </c>
      <c r="E14" s="27" t="s">
        <v>18</v>
      </c>
      <c r="F14" s="27" t="s">
        <v>19</v>
      </c>
      <c r="G14" s="27">
        <v>41.8</v>
      </c>
      <c r="H14" s="124"/>
    </row>
    <row r="15" s="123" customFormat="1" customHeight="1" spans="1:11">
      <c r="A15" s="27">
        <v>12</v>
      </c>
      <c r="B15" s="27" t="s">
        <v>15</v>
      </c>
      <c r="C15" s="27" t="s">
        <v>30</v>
      </c>
      <c r="D15" s="27" t="s">
        <v>28</v>
      </c>
      <c r="E15" s="27" t="s">
        <v>18</v>
      </c>
      <c r="F15" s="27" t="s">
        <v>19</v>
      </c>
      <c r="G15" s="27">
        <v>33</v>
      </c>
      <c r="H15" s="124"/>
    </row>
    <row r="16" s="123" customFormat="1" customHeight="1" spans="1:11">
      <c r="A16" s="27">
        <v>13</v>
      </c>
      <c r="B16" s="27" t="s">
        <v>15</v>
      </c>
      <c r="C16" s="27" t="s">
        <v>31</v>
      </c>
      <c r="D16" s="27" t="s">
        <v>25</v>
      </c>
      <c r="E16" s="27" t="s">
        <v>18</v>
      </c>
      <c r="F16" s="27" t="s">
        <v>32</v>
      </c>
      <c r="G16" s="27">
        <v>64.3</v>
      </c>
      <c r="H16" s="124"/>
    </row>
    <row r="17" s="123" customFormat="1" customHeight="1" spans="1:8">
      <c r="A17" s="27">
        <v>14</v>
      </c>
      <c r="B17" s="27" t="s">
        <v>15</v>
      </c>
      <c r="C17" s="27" t="s">
        <v>33</v>
      </c>
      <c r="D17" s="27" t="s">
        <v>34</v>
      </c>
      <c r="E17" s="27" t="s">
        <v>18</v>
      </c>
      <c r="F17" s="27" t="s">
        <v>19</v>
      </c>
      <c r="G17" s="27">
        <v>13.1</v>
      </c>
      <c r="H17" s="124"/>
    </row>
    <row r="18" s="123" customFormat="1" customHeight="1" spans="1:8">
      <c r="A18" s="27">
        <v>15</v>
      </c>
      <c r="B18" s="27" t="s">
        <v>15</v>
      </c>
      <c r="C18" s="27" t="s">
        <v>35</v>
      </c>
      <c r="D18" s="27" t="s">
        <v>36</v>
      </c>
      <c r="E18" s="27" t="s">
        <v>18</v>
      </c>
      <c r="F18" s="27" t="s">
        <v>19</v>
      </c>
      <c r="G18" s="27">
        <v>26</v>
      </c>
      <c r="H18" s="124"/>
    </row>
    <row r="19" s="123" customFormat="1" customHeight="1" spans="1:8">
      <c r="A19" s="27">
        <v>16</v>
      </c>
      <c r="B19" s="27" t="s">
        <v>15</v>
      </c>
      <c r="C19" s="27" t="s">
        <v>37</v>
      </c>
      <c r="D19" s="27" t="s">
        <v>21</v>
      </c>
      <c r="E19" s="27" t="s">
        <v>18</v>
      </c>
      <c r="F19" s="27" t="s">
        <v>26</v>
      </c>
      <c r="G19" s="27">
        <v>91.3</v>
      </c>
      <c r="H19" s="124"/>
    </row>
    <row r="20" s="123" customFormat="1" customHeight="1" spans="1:8">
      <c r="A20" s="27">
        <v>17</v>
      </c>
      <c r="B20" s="27" t="s">
        <v>15</v>
      </c>
      <c r="C20" s="27" t="s">
        <v>37</v>
      </c>
      <c r="D20" s="27" t="s">
        <v>22</v>
      </c>
      <c r="E20" s="27" t="s">
        <v>18</v>
      </c>
      <c r="F20" s="27" t="s">
        <v>19</v>
      </c>
      <c r="G20" s="27">
        <v>17.5</v>
      </c>
      <c r="H20" s="124"/>
    </row>
    <row r="21" s="123" customFormat="1" customHeight="1" spans="1:8">
      <c r="A21" s="27">
        <v>18</v>
      </c>
      <c r="B21" s="27" t="s">
        <v>38</v>
      </c>
      <c r="C21" s="27" t="s">
        <v>39</v>
      </c>
      <c r="D21" s="27" t="s">
        <v>24</v>
      </c>
      <c r="E21" s="27" t="s">
        <v>18</v>
      </c>
      <c r="F21" s="27" t="s">
        <v>26</v>
      </c>
      <c r="G21" s="27">
        <v>6</v>
      </c>
      <c r="H21" s="124"/>
    </row>
    <row r="22" s="123" customFormat="1" customHeight="1" spans="1:8">
      <c r="A22" s="27">
        <v>19</v>
      </c>
      <c r="B22" s="27" t="s">
        <v>38</v>
      </c>
      <c r="C22" s="27" t="s">
        <v>16</v>
      </c>
      <c r="D22" s="27" t="s">
        <v>21</v>
      </c>
      <c r="E22" s="27" t="s">
        <v>18</v>
      </c>
      <c r="F22" s="27" t="s">
        <v>19</v>
      </c>
      <c r="G22" s="27">
        <v>47.7</v>
      </c>
      <c r="H22" s="124"/>
    </row>
    <row r="23" s="123" customFormat="1" customHeight="1" spans="1:8">
      <c r="A23" s="27">
        <v>20</v>
      </c>
      <c r="B23" s="27" t="s">
        <v>38</v>
      </c>
      <c r="C23" s="27" t="s">
        <v>16</v>
      </c>
      <c r="D23" s="27" t="s">
        <v>22</v>
      </c>
      <c r="E23" s="27" t="s">
        <v>18</v>
      </c>
      <c r="F23" s="27" t="s">
        <v>19</v>
      </c>
      <c r="G23" s="27">
        <v>10.1</v>
      </c>
      <c r="H23" s="124"/>
    </row>
    <row r="24" s="123" customFormat="1" customHeight="1" spans="1:8">
      <c r="A24" s="27">
        <v>21</v>
      </c>
      <c r="B24" s="27" t="s">
        <v>38</v>
      </c>
      <c r="C24" s="27" t="s">
        <v>16</v>
      </c>
      <c r="D24" s="27" t="s">
        <v>36</v>
      </c>
      <c r="E24" s="27" t="s">
        <v>18</v>
      </c>
      <c r="F24" s="27" t="s">
        <v>32</v>
      </c>
      <c r="G24" s="27">
        <v>103.8</v>
      </c>
      <c r="H24" s="124"/>
    </row>
    <row r="25" s="123" customFormat="1" customHeight="1" spans="1:8">
      <c r="A25" s="27">
        <v>22</v>
      </c>
      <c r="B25" s="27" t="s">
        <v>38</v>
      </c>
      <c r="C25" s="27" t="s">
        <v>40</v>
      </c>
      <c r="D25" s="27" t="s">
        <v>36</v>
      </c>
      <c r="E25" s="27" t="s">
        <v>18</v>
      </c>
      <c r="F25" s="27" t="s">
        <v>19</v>
      </c>
      <c r="G25" s="27">
        <v>143.3</v>
      </c>
      <c r="H25" s="124"/>
    </row>
    <row r="26" s="123" customFormat="1" customHeight="1" spans="1:8">
      <c r="A26" s="27">
        <v>23</v>
      </c>
      <c r="B26" s="27" t="s">
        <v>38</v>
      </c>
      <c r="C26" s="27" t="s">
        <v>20</v>
      </c>
      <c r="D26" s="27" t="s">
        <v>36</v>
      </c>
      <c r="E26" s="27" t="s">
        <v>18</v>
      </c>
      <c r="F26" s="27" t="s">
        <v>19</v>
      </c>
      <c r="G26" s="27">
        <v>163.9</v>
      </c>
      <c r="H26" s="124"/>
    </row>
    <row r="27" s="123" customFormat="1" customHeight="1" spans="1:8">
      <c r="A27" s="27">
        <v>24</v>
      </c>
      <c r="B27" s="27" t="s">
        <v>38</v>
      </c>
      <c r="C27" s="27" t="s">
        <v>20</v>
      </c>
      <c r="D27" s="27" t="s">
        <v>24</v>
      </c>
      <c r="E27" s="27" t="s">
        <v>18</v>
      </c>
      <c r="F27" s="27" t="s">
        <v>19</v>
      </c>
      <c r="G27" s="27">
        <v>189.6</v>
      </c>
      <c r="H27" s="124"/>
    </row>
    <row r="28" s="123" customFormat="1" customHeight="1" spans="1:8">
      <c r="A28" s="27">
        <v>25</v>
      </c>
      <c r="B28" s="27" t="s">
        <v>38</v>
      </c>
      <c r="C28" s="27" t="s">
        <v>23</v>
      </c>
      <c r="D28" s="27" t="s">
        <v>22</v>
      </c>
      <c r="E28" s="27" t="s">
        <v>18</v>
      </c>
      <c r="F28" s="27" t="s">
        <v>19</v>
      </c>
      <c r="G28" s="27">
        <v>137.9</v>
      </c>
      <c r="H28" s="124"/>
    </row>
    <row r="29" s="123" customFormat="1" customHeight="1" spans="1:8">
      <c r="A29" s="27">
        <v>26</v>
      </c>
      <c r="B29" s="27" t="s">
        <v>38</v>
      </c>
      <c r="C29" s="27" t="s">
        <v>23</v>
      </c>
      <c r="D29" s="27" t="s">
        <v>25</v>
      </c>
      <c r="E29" s="27" t="s">
        <v>18</v>
      </c>
      <c r="F29" s="27" t="s">
        <v>19</v>
      </c>
      <c r="G29" s="27">
        <v>18.1</v>
      </c>
      <c r="H29" s="124"/>
    </row>
    <row r="30" s="123" customFormat="1" customHeight="1" spans="1:8">
      <c r="A30" s="27">
        <v>27</v>
      </c>
      <c r="B30" s="27" t="s">
        <v>38</v>
      </c>
      <c r="C30" s="27" t="s">
        <v>23</v>
      </c>
      <c r="D30" s="27" t="s">
        <v>27</v>
      </c>
      <c r="E30" s="27" t="s">
        <v>18</v>
      </c>
      <c r="F30" s="27" t="s">
        <v>26</v>
      </c>
      <c r="G30" s="27">
        <v>18.3</v>
      </c>
      <c r="H30" s="124"/>
    </row>
    <row r="31" s="123" customFormat="1" customHeight="1" spans="1:8">
      <c r="A31" s="27">
        <v>28</v>
      </c>
      <c r="B31" s="27" t="s">
        <v>38</v>
      </c>
      <c r="C31" s="27" t="s">
        <v>23</v>
      </c>
      <c r="D31" s="27" t="s">
        <v>28</v>
      </c>
      <c r="E31" s="27" t="s">
        <v>18</v>
      </c>
      <c r="F31" s="27" t="s">
        <v>19</v>
      </c>
      <c r="G31" s="27">
        <v>15.2</v>
      </c>
      <c r="H31" s="124"/>
    </row>
    <row r="32" s="123" customFormat="1" customHeight="1" spans="1:8">
      <c r="A32" s="27">
        <v>29</v>
      </c>
      <c r="B32" s="27" t="s">
        <v>38</v>
      </c>
      <c r="C32" s="27" t="s">
        <v>30</v>
      </c>
      <c r="D32" s="27" t="s">
        <v>27</v>
      </c>
      <c r="E32" s="27" t="s">
        <v>18</v>
      </c>
      <c r="F32" s="27" t="s">
        <v>32</v>
      </c>
      <c r="G32" s="27">
        <v>119.3</v>
      </c>
      <c r="H32" s="124"/>
    </row>
    <row r="33" s="123" customFormat="1" customHeight="1" spans="1:11">
      <c r="A33" s="27">
        <v>30</v>
      </c>
      <c r="B33" s="27" t="s">
        <v>38</v>
      </c>
      <c r="C33" s="27" t="s">
        <v>30</v>
      </c>
      <c r="D33" s="27" t="s">
        <v>28</v>
      </c>
      <c r="E33" s="27" t="s">
        <v>18</v>
      </c>
      <c r="F33" s="27" t="s">
        <v>26</v>
      </c>
      <c r="G33" s="27">
        <v>31</v>
      </c>
      <c r="H33" s="124"/>
    </row>
    <row r="34" s="123" customFormat="1" customHeight="1" spans="1:11">
      <c r="A34" s="27">
        <v>31</v>
      </c>
      <c r="B34" s="27" t="s">
        <v>38</v>
      </c>
      <c r="C34" s="27" t="s">
        <v>31</v>
      </c>
      <c r="D34" s="27" t="s">
        <v>34</v>
      </c>
      <c r="E34" s="27" t="s">
        <v>18</v>
      </c>
      <c r="F34" s="27" t="s">
        <v>26</v>
      </c>
      <c r="G34" s="27">
        <v>13.5</v>
      </c>
      <c r="H34" s="124"/>
    </row>
    <row r="35" s="123" customFormat="1" customHeight="1" spans="1:11">
      <c r="A35" s="27">
        <v>32</v>
      </c>
      <c r="B35" s="27" t="s">
        <v>38</v>
      </c>
      <c r="C35" s="27" t="s">
        <v>31</v>
      </c>
      <c r="D35" s="27" t="s">
        <v>41</v>
      </c>
      <c r="E35" s="27" t="s">
        <v>18</v>
      </c>
      <c r="F35" s="27" t="s">
        <v>26</v>
      </c>
      <c r="G35" s="27">
        <v>13.2</v>
      </c>
      <c r="H35" s="124"/>
    </row>
    <row r="36" s="123" customFormat="1" customHeight="1" spans="1:11">
      <c r="A36" s="27">
        <v>33</v>
      </c>
      <c r="B36" s="27" t="s">
        <v>38</v>
      </c>
      <c r="C36" s="27" t="s">
        <v>31</v>
      </c>
      <c r="D36" s="27" t="s">
        <v>25</v>
      </c>
      <c r="E36" s="27" t="s">
        <v>18</v>
      </c>
      <c r="F36" s="27" t="s">
        <v>26</v>
      </c>
      <c r="G36" s="27">
        <v>50.4</v>
      </c>
      <c r="H36" s="124"/>
    </row>
    <row r="37" s="123" customFormat="1" customHeight="1" spans="1:11">
      <c r="A37" s="27">
        <v>34</v>
      </c>
      <c r="B37" s="27" t="s">
        <v>38</v>
      </c>
      <c r="C37" s="27" t="s">
        <v>31</v>
      </c>
      <c r="D37" s="27" t="s">
        <v>27</v>
      </c>
      <c r="E37" s="27" t="s">
        <v>18</v>
      </c>
      <c r="F37" s="27" t="s">
        <v>32</v>
      </c>
      <c r="G37" s="27">
        <v>79.1</v>
      </c>
      <c r="H37" s="124"/>
    </row>
    <row r="38" s="123" customFormat="1" customHeight="1" spans="1:11">
      <c r="A38" s="27">
        <v>35</v>
      </c>
      <c r="B38" s="27" t="s">
        <v>38</v>
      </c>
      <c r="C38" s="27" t="s">
        <v>31</v>
      </c>
      <c r="D38" s="27" t="s">
        <v>42</v>
      </c>
      <c r="E38" s="27" t="s">
        <v>18</v>
      </c>
      <c r="F38" s="27" t="s">
        <v>26</v>
      </c>
      <c r="G38" s="27">
        <v>24</v>
      </c>
      <c r="H38" s="124"/>
    </row>
    <row r="39" s="123" customFormat="1" customHeight="1" spans="1:11">
      <c r="A39" s="27">
        <v>36</v>
      </c>
      <c r="B39" s="27" t="s">
        <v>38</v>
      </c>
      <c r="C39" s="27" t="s">
        <v>33</v>
      </c>
      <c r="D39" s="27" t="s">
        <v>21</v>
      </c>
      <c r="E39" s="27" t="s">
        <v>18</v>
      </c>
      <c r="F39" s="27" t="s">
        <v>19</v>
      </c>
      <c r="G39" s="27">
        <v>92.7</v>
      </c>
      <c r="H39" s="124"/>
    </row>
    <row r="40" s="123" customFormat="1" customHeight="1" spans="1:11">
      <c r="A40" s="27">
        <v>37</v>
      </c>
      <c r="B40" s="27" t="s">
        <v>38</v>
      </c>
      <c r="C40" s="27" t="s">
        <v>33</v>
      </c>
      <c r="D40" s="27" t="s">
        <v>36</v>
      </c>
      <c r="E40" s="27" t="s">
        <v>18</v>
      </c>
      <c r="F40" s="27" t="s">
        <v>26</v>
      </c>
      <c r="G40" s="27">
        <v>194.6</v>
      </c>
      <c r="H40" s="124"/>
    </row>
    <row r="41" s="123" customFormat="1" customHeight="1" spans="1:11">
      <c r="A41" s="27">
        <v>38</v>
      </c>
      <c r="B41" s="27" t="s">
        <v>38</v>
      </c>
      <c r="C41" s="27" t="s">
        <v>33</v>
      </c>
      <c r="D41" s="27" t="s">
        <v>25</v>
      </c>
      <c r="E41" s="27" t="s">
        <v>18</v>
      </c>
      <c r="F41" s="27" t="s">
        <v>19</v>
      </c>
      <c r="G41" s="27">
        <v>182.1</v>
      </c>
      <c r="H41" s="124"/>
    </row>
    <row r="42" s="123" customFormat="1" customHeight="1" spans="1:11">
      <c r="A42" s="27">
        <v>39</v>
      </c>
      <c r="B42" s="27" t="s">
        <v>38</v>
      </c>
      <c r="C42" s="27" t="s">
        <v>33</v>
      </c>
      <c r="D42" s="27" t="s">
        <v>27</v>
      </c>
      <c r="E42" s="27" t="s">
        <v>18</v>
      </c>
      <c r="F42" s="27" t="s">
        <v>26</v>
      </c>
      <c r="G42" s="27">
        <v>12.6</v>
      </c>
      <c r="H42" s="124"/>
    </row>
    <row r="43" s="123" customFormat="1" customHeight="1" spans="1:11">
      <c r="A43" s="27">
        <v>40</v>
      </c>
      <c r="B43" s="27" t="s">
        <v>38</v>
      </c>
      <c r="C43" s="27" t="s">
        <v>35</v>
      </c>
      <c r="D43" s="27" t="s">
        <v>21</v>
      </c>
      <c r="E43" s="27" t="s">
        <v>18</v>
      </c>
      <c r="F43" s="27" t="s">
        <v>26</v>
      </c>
      <c r="G43" s="27">
        <f>K43-J43</f>
        <v>56</v>
      </c>
      <c r="H43" s="124"/>
      <c r="I43" s="126"/>
      <c r="J43" s="126">
        <v>92</v>
      </c>
      <c r="K43" s="127">
        <v>148</v>
      </c>
    </row>
    <row r="44" s="123" customFormat="1" customHeight="1" spans="1:11">
      <c r="A44" s="27">
        <v>41</v>
      </c>
      <c r="B44" s="27" t="s">
        <v>38</v>
      </c>
      <c r="C44" s="27" t="s">
        <v>35</v>
      </c>
      <c r="D44" s="27" t="s">
        <v>22</v>
      </c>
      <c r="E44" s="27" t="s">
        <v>18</v>
      </c>
      <c r="F44" s="27" t="s">
        <v>26</v>
      </c>
      <c r="G44" s="27">
        <f>K44-J44</f>
        <v>34.1</v>
      </c>
      <c r="H44" s="124"/>
      <c r="I44" s="126"/>
      <c r="J44" s="126">
        <v>133</v>
      </c>
      <c r="K44" s="127">
        <v>167.1</v>
      </c>
    </row>
    <row r="45" s="123" customFormat="1" customHeight="1" spans="1:11">
      <c r="A45" s="27">
        <v>42</v>
      </c>
      <c r="B45" s="27" t="s">
        <v>38</v>
      </c>
      <c r="C45" s="27" t="s">
        <v>37</v>
      </c>
      <c r="D45" s="27" t="s">
        <v>21</v>
      </c>
      <c r="E45" s="27" t="s">
        <v>18</v>
      </c>
      <c r="F45" s="27" t="s">
        <v>19</v>
      </c>
      <c r="G45" s="27">
        <v>98.9</v>
      </c>
      <c r="H45" s="124"/>
    </row>
    <row r="46" s="123" customFormat="1" customHeight="1" spans="1:11">
      <c r="A46" s="27">
        <v>43</v>
      </c>
      <c r="B46" s="27" t="s">
        <v>38</v>
      </c>
      <c r="C46" s="27" t="s">
        <v>37</v>
      </c>
      <c r="D46" s="27" t="s">
        <v>43</v>
      </c>
      <c r="E46" s="27" t="s">
        <v>18</v>
      </c>
      <c r="F46" s="27" t="s">
        <v>26</v>
      </c>
      <c r="G46" s="27">
        <v>20.4</v>
      </c>
      <c r="H46" s="124"/>
    </row>
    <row r="47" s="123" customFormat="1" customHeight="1" spans="1:11">
      <c r="A47" s="27">
        <v>44</v>
      </c>
      <c r="B47" s="27" t="s">
        <v>38</v>
      </c>
      <c r="C47" s="27" t="s">
        <v>37</v>
      </c>
      <c r="D47" s="27" t="s">
        <v>22</v>
      </c>
      <c r="E47" s="27" t="s">
        <v>18</v>
      </c>
      <c r="F47" s="27" t="s">
        <v>19</v>
      </c>
      <c r="G47" s="27">
        <v>7.3</v>
      </c>
      <c r="H47" s="124"/>
    </row>
    <row r="48" s="123" customFormat="1" customHeight="1" spans="1:11">
      <c r="A48" s="27">
        <v>45</v>
      </c>
      <c r="B48" s="27" t="s">
        <v>38</v>
      </c>
      <c r="C48" s="27" t="s">
        <v>37</v>
      </c>
      <c r="D48" s="27" t="s">
        <v>36</v>
      </c>
      <c r="E48" s="27" t="s">
        <v>18</v>
      </c>
      <c r="F48" s="27" t="s">
        <v>32</v>
      </c>
      <c r="G48" s="27">
        <v>15</v>
      </c>
      <c r="H48" s="124"/>
    </row>
    <row r="49" s="123" customFormat="1" customHeight="1" spans="1:8">
      <c r="A49" s="27">
        <v>46</v>
      </c>
      <c r="B49" s="27" t="s">
        <v>38</v>
      </c>
      <c r="C49" s="27" t="s">
        <v>37</v>
      </c>
      <c r="D49" s="27" t="s">
        <v>27</v>
      </c>
      <c r="E49" s="27" t="s">
        <v>18</v>
      </c>
      <c r="F49" s="27" t="s">
        <v>19</v>
      </c>
      <c r="G49" s="27">
        <v>170.9</v>
      </c>
      <c r="H49" s="124"/>
    </row>
    <row r="50" s="123" customFormat="1" customHeight="1" spans="1:8">
      <c r="A50" s="27">
        <v>47</v>
      </c>
      <c r="B50" s="27" t="s">
        <v>38</v>
      </c>
      <c r="C50" s="27" t="s">
        <v>37</v>
      </c>
      <c r="D50" s="27" t="s">
        <v>17</v>
      </c>
      <c r="E50" s="27" t="s">
        <v>18</v>
      </c>
      <c r="F50" s="27" t="s">
        <v>19</v>
      </c>
      <c r="G50" s="27">
        <v>30.8</v>
      </c>
      <c r="H50" s="124"/>
    </row>
    <row r="51" s="123" customFormat="1" customHeight="1" spans="1:8">
      <c r="A51" s="27">
        <v>48</v>
      </c>
      <c r="B51" s="27" t="s">
        <v>38</v>
      </c>
      <c r="C51" s="27" t="s">
        <v>37</v>
      </c>
      <c r="D51" s="27" t="s">
        <v>29</v>
      </c>
      <c r="E51" s="27" t="s">
        <v>18</v>
      </c>
      <c r="F51" s="27" t="s">
        <v>26</v>
      </c>
      <c r="G51" s="27">
        <v>9.4</v>
      </c>
      <c r="H51" s="124"/>
    </row>
    <row r="52" s="123" customFormat="1" customHeight="1" spans="1:8">
      <c r="A52" s="27">
        <v>49</v>
      </c>
      <c r="B52" s="27" t="s">
        <v>38</v>
      </c>
      <c r="C52" s="27" t="s">
        <v>37</v>
      </c>
      <c r="D52" s="27" t="s">
        <v>44</v>
      </c>
      <c r="E52" s="27" t="s">
        <v>18</v>
      </c>
      <c r="F52" s="27" t="s">
        <v>19</v>
      </c>
      <c r="G52" s="27">
        <v>45.6</v>
      </c>
      <c r="H52" s="124"/>
    </row>
    <row r="53" s="123" customFormat="1" customHeight="1" spans="1:8">
      <c r="A53" s="27">
        <v>50</v>
      </c>
      <c r="B53" s="27" t="s">
        <v>45</v>
      </c>
      <c r="C53" s="27" t="s">
        <v>46</v>
      </c>
      <c r="D53" s="27" t="s">
        <v>21</v>
      </c>
      <c r="E53" s="27" t="s">
        <v>18</v>
      </c>
      <c r="F53" s="27" t="s">
        <v>19</v>
      </c>
      <c r="G53" s="27">
        <v>132.8</v>
      </c>
      <c r="H53" s="124"/>
    </row>
    <row r="54" s="123" customFormat="1" customHeight="1" spans="1:8">
      <c r="A54" s="27">
        <v>51</v>
      </c>
      <c r="B54" s="27" t="s">
        <v>45</v>
      </c>
      <c r="C54" s="27" t="s">
        <v>46</v>
      </c>
      <c r="D54" s="27" t="s">
        <v>22</v>
      </c>
      <c r="E54" s="27" t="s">
        <v>18</v>
      </c>
      <c r="F54" s="27" t="s">
        <v>19</v>
      </c>
      <c r="G54" s="27">
        <v>153</v>
      </c>
      <c r="H54" s="124"/>
    </row>
    <row r="55" s="123" customFormat="1" customHeight="1" spans="1:8">
      <c r="A55" s="27">
        <v>52</v>
      </c>
      <c r="B55" s="27" t="s">
        <v>45</v>
      </c>
      <c r="C55" s="27" t="s">
        <v>46</v>
      </c>
      <c r="D55" s="27" t="s">
        <v>47</v>
      </c>
      <c r="E55" s="27" t="s">
        <v>18</v>
      </c>
      <c r="F55" s="27" t="s">
        <v>32</v>
      </c>
      <c r="G55" s="27">
        <v>92.6</v>
      </c>
      <c r="H55" s="124"/>
    </row>
    <row r="56" s="123" customFormat="1" customHeight="1" spans="1:8">
      <c r="A56" s="27">
        <v>53</v>
      </c>
      <c r="B56" s="27" t="s">
        <v>45</v>
      </c>
      <c r="C56" s="27" t="s">
        <v>46</v>
      </c>
      <c r="D56" s="27" t="s">
        <v>24</v>
      </c>
      <c r="E56" s="27" t="s">
        <v>18</v>
      </c>
      <c r="F56" s="27" t="s">
        <v>32</v>
      </c>
      <c r="G56" s="27">
        <v>181.2</v>
      </c>
      <c r="H56" s="124"/>
    </row>
    <row r="57" s="123" customFormat="1" customHeight="1" spans="1:8">
      <c r="A57" s="27">
        <v>54</v>
      </c>
      <c r="B57" s="27" t="s">
        <v>45</v>
      </c>
      <c r="C57" s="27" t="s">
        <v>46</v>
      </c>
      <c r="D57" s="27" t="s">
        <v>25</v>
      </c>
      <c r="E57" s="27" t="s">
        <v>18</v>
      </c>
      <c r="F57" s="27" t="s">
        <v>26</v>
      </c>
      <c r="G57" s="27">
        <v>42.1</v>
      </c>
      <c r="H57" s="124"/>
    </row>
    <row r="58" s="123" customFormat="1" customHeight="1" spans="1:8">
      <c r="A58" s="27">
        <v>55</v>
      </c>
      <c r="B58" s="27" t="s">
        <v>45</v>
      </c>
      <c r="C58" s="27" t="s">
        <v>39</v>
      </c>
      <c r="D58" s="27" t="s">
        <v>21</v>
      </c>
      <c r="E58" s="27" t="s">
        <v>18</v>
      </c>
      <c r="F58" s="27" t="s">
        <v>19</v>
      </c>
      <c r="G58" s="27">
        <v>87.8</v>
      </c>
      <c r="H58" s="124"/>
    </row>
    <row r="59" s="123" customFormat="1" customHeight="1" spans="1:8">
      <c r="A59" s="27">
        <v>56</v>
      </c>
      <c r="B59" s="27" t="s">
        <v>45</v>
      </c>
      <c r="C59" s="27" t="s">
        <v>39</v>
      </c>
      <c r="D59" s="27" t="s">
        <v>22</v>
      </c>
      <c r="E59" s="27" t="s">
        <v>18</v>
      </c>
      <c r="F59" s="27" t="s">
        <v>19</v>
      </c>
      <c r="G59" s="27">
        <v>52.7</v>
      </c>
      <c r="H59" s="124"/>
    </row>
    <row r="60" s="123" customFormat="1" customHeight="1" spans="1:8">
      <c r="A60" s="27">
        <v>57</v>
      </c>
      <c r="B60" s="27" t="s">
        <v>45</v>
      </c>
      <c r="C60" s="27" t="s">
        <v>39</v>
      </c>
      <c r="D60" s="27" t="s">
        <v>36</v>
      </c>
      <c r="E60" s="27" t="s">
        <v>18</v>
      </c>
      <c r="F60" s="27" t="s">
        <v>19</v>
      </c>
      <c r="G60" s="27">
        <v>60.5</v>
      </c>
      <c r="H60" s="124"/>
    </row>
    <row r="61" s="123" customFormat="1" customHeight="1" spans="1:8">
      <c r="A61" s="27">
        <v>58</v>
      </c>
      <c r="B61" s="27" t="s">
        <v>45</v>
      </c>
      <c r="C61" s="27" t="s">
        <v>39</v>
      </c>
      <c r="D61" s="27" t="s">
        <v>24</v>
      </c>
      <c r="E61" s="27" t="s">
        <v>18</v>
      </c>
      <c r="F61" s="27" t="s">
        <v>19</v>
      </c>
      <c r="G61" s="27">
        <v>154.6</v>
      </c>
      <c r="H61" s="124"/>
    </row>
    <row r="62" s="123" customFormat="1" customHeight="1" spans="1:8">
      <c r="A62" s="27">
        <v>59</v>
      </c>
      <c r="B62" s="27" t="s">
        <v>45</v>
      </c>
      <c r="C62" s="27" t="s">
        <v>39</v>
      </c>
      <c r="D62" s="27" t="s">
        <v>48</v>
      </c>
      <c r="E62" s="27" t="s">
        <v>18</v>
      </c>
      <c r="F62" s="27" t="s">
        <v>26</v>
      </c>
      <c r="G62" s="27">
        <v>17.2</v>
      </c>
      <c r="H62" s="124"/>
    </row>
    <row r="63" s="123" customFormat="1" customHeight="1" spans="1:8">
      <c r="A63" s="27">
        <v>60</v>
      </c>
      <c r="B63" s="27" t="s">
        <v>45</v>
      </c>
      <c r="C63" s="27" t="s">
        <v>39</v>
      </c>
      <c r="D63" s="27" t="s">
        <v>25</v>
      </c>
      <c r="E63" s="27" t="s">
        <v>18</v>
      </c>
      <c r="F63" s="27" t="s">
        <v>32</v>
      </c>
      <c r="G63" s="27">
        <v>40.8</v>
      </c>
      <c r="H63" s="124"/>
    </row>
    <row r="64" s="123" customFormat="1" customHeight="1" spans="1:8">
      <c r="A64" s="27">
        <v>61</v>
      </c>
      <c r="B64" s="27" t="s">
        <v>45</v>
      </c>
      <c r="C64" s="27" t="s">
        <v>39</v>
      </c>
      <c r="D64" s="27" t="s">
        <v>27</v>
      </c>
      <c r="E64" s="27" t="s">
        <v>18</v>
      </c>
      <c r="F64" s="27" t="s">
        <v>19</v>
      </c>
      <c r="G64" s="27">
        <v>108.4</v>
      </c>
      <c r="H64" s="124"/>
    </row>
    <row r="65" s="123" customFormat="1" customHeight="1" spans="1:8">
      <c r="A65" s="27">
        <v>62</v>
      </c>
      <c r="B65" s="27" t="s">
        <v>45</v>
      </c>
      <c r="C65" s="27" t="s">
        <v>39</v>
      </c>
      <c r="D65" s="27" t="s">
        <v>28</v>
      </c>
      <c r="E65" s="27" t="s">
        <v>18</v>
      </c>
      <c r="F65" s="27" t="s">
        <v>26</v>
      </c>
      <c r="G65" s="27">
        <v>13.6</v>
      </c>
      <c r="H65" s="124"/>
    </row>
    <row r="66" s="123" customFormat="1" customHeight="1" spans="1:8">
      <c r="A66" s="27">
        <v>63</v>
      </c>
      <c r="B66" s="27" t="s">
        <v>45</v>
      </c>
      <c r="C66" s="27" t="s">
        <v>49</v>
      </c>
      <c r="D66" s="27" t="s">
        <v>21</v>
      </c>
      <c r="E66" s="27" t="s">
        <v>18</v>
      </c>
      <c r="F66" s="27" t="s">
        <v>32</v>
      </c>
      <c r="G66" s="27">
        <v>94.2</v>
      </c>
      <c r="H66" s="124"/>
    </row>
    <row r="67" s="123" customFormat="1" customHeight="1" spans="1:8">
      <c r="A67" s="27">
        <v>64</v>
      </c>
      <c r="B67" s="27" t="s">
        <v>45</v>
      </c>
      <c r="C67" s="27" t="s">
        <v>49</v>
      </c>
      <c r="D67" s="27" t="s">
        <v>22</v>
      </c>
      <c r="E67" s="27" t="s">
        <v>18</v>
      </c>
      <c r="F67" s="27" t="s">
        <v>32</v>
      </c>
      <c r="G67" s="27">
        <v>47.2</v>
      </c>
      <c r="H67" s="124"/>
    </row>
    <row r="68" s="123" customFormat="1" customHeight="1" spans="1:8">
      <c r="A68" s="27">
        <v>65</v>
      </c>
      <c r="B68" s="27" t="s">
        <v>45</v>
      </c>
      <c r="C68" s="27" t="s">
        <v>49</v>
      </c>
      <c r="D68" s="27" t="s">
        <v>36</v>
      </c>
      <c r="E68" s="27" t="s">
        <v>18</v>
      </c>
      <c r="F68" s="27" t="s">
        <v>26</v>
      </c>
      <c r="G68" s="27">
        <v>282</v>
      </c>
      <c r="H68" s="124"/>
    </row>
    <row r="69" s="123" customFormat="1" customHeight="1" spans="1:8">
      <c r="A69" s="27">
        <v>66</v>
      </c>
      <c r="B69" s="27" t="s">
        <v>45</v>
      </c>
      <c r="C69" s="27" t="s">
        <v>49</v>
      </c>
      <c r="D69" s="27" t="s">
        <v>24</v>
      </c>
      <c r="E69" s="27" t="s">
        <v>18</v>
      </c>
      <c r="F69" s="27" t="s">
        <v>26</v>
      </c>
      <c r="G69" s="27">
        <v>14.2</v>
      </c>
      <c r="H69" s="124"/>
    </row>
    <row r="70" s="123" customFormat="1" customHeight="1" spans="1:8">
      <c r="A70" s="27">
        <v>67</v>
      </c>
      <c r="B70" s="27" t="s">
        <v>45</v>
      </c>
      <c r="C70" s="27" t="s">
        <v>49</v>
      </c>
      <c r="D70" s="27" t="s">
        <v>25</v>
      </c>
      <c r="E70" s="27" t="s">
        <v>18</v>
      </c>
      <c r="F70" s="27" t="s">
        <v>26</v>
      </c>
      <c r="G70" s="27">
        <v>6</v>
      </c>
      <c r="H70" s="124"/>
    </row>
    <row r="71" s="123" customFormat="1" customHeight="1" spans="1:8">
      <c r="A71" s="27">
        <v>68</v>
      </c>
      <c r="B71" s="27" t="s">
        <v>45</v>
      </c>
      <c r="C71" s="27" t="s">
        <v>49</v>
      </c>
      <c r="D71" s="27" t="s">
        <v>27</v>
      </c>
      <c r="E71" s="27" t="s">
        <v>18</v>
      </c>
      <c r="F71" s="27" t="s">
        <v>26</v>
      </c>
      <c r="G71" s="27">
        <v>6.1</v>
      </c>
      <c r="H71" s="124"/>
    </row>
    <row r="72" s="123" customFormat="1" customHeight="1" spans="1:8">
      <c r="A72" s="27">
        <v>69</v>
      </c>
      <c r="B72" s="27" t="s">
        <v>45</v>
      </c>
      <c r="C72" s="27" t="s">
        <v>16</v>
      </c>
      <c r="D72" s="27" t="s">
        <v>24</v>
      </c>
      <c r="E72" s="27" t="s">
        <v>18</v>
      </c>
      <c r="F72" s="27" t="s">
        <v>26</v>
      </c>
      <c r="G72" s="27">
        <v>100.3</v>
      </c>
      <c r="H72" s="124"/>
    </row>
    <row r="73" s="123" customFormat="1" customHeight="1" spans="1:8">
      <c r="A73" s="27">
        <v>70</v>
      </c>
      <c r="B73" s="27" t="s">
        <v>45</v>
      </c>
      <c r="C73" s="27" t="s">
        <v>40</v>
      </c>
      <c r="D73" s="27" t="s">
        <v>22</v>
      </c>
      <c r="E73" s="27" t="s">
        <v>18</v>
      </c>
      <c r="F73" s="27" t="s">
        <v>19</v>
      </c>
      <c r="G73" s="27">
        <v>43.8</v>
      </c>
      <c r="H73" s="124"/>
    </row>
    <row r="74" s="123" customFormat="1" customHeight="1" spans="1:8">
      <c r="A74" s="27">
        <v>71</v>
      </c>
      <c r="B74" s="27" t="s">
        <v>45</v>
      </c>
      <c r="C74" s="27" t="s">
        <v>40</v>
      </c>
      <c r="D74" s="27" t="s">
        <v>36</v>
      </c>
      <c r="E74" s="27" t="s">
        <v>18</v>
      </c>
      <c r="F74" s="27" t="s">
        <v>19</v>
      </c>
      <c r="G74" s="27">
        <v>266.7</v>
      </c>
      <c r="H74" s="124"/>
    </row>
    <row r="75" s="123" customFormat="1" customHeight="1" spans="1:8">
      <c r="A75" s="27">
        <v>72</v>
      </c>
      <c r="B75" s="27" t="s">
        <v>45</v>
      </c>
      <c r="C75" s="27" t="s">
        <v>40</v>
      </c>
      <c r="D75" s="27" t="s">
        <v>24</v>
      </c>
      <c r="E75" s="27" t="s">
        <v>18</v>
      </c>
      <c r="F75" s="27" t="s">
        <v>26</v>
      </c>
      <c r="G75" s="27">
        <v>96.2</v>
      </c>
      <c r="H75" s="124"/>
    </row>
    <row r="76" s="123" customFormat="1" customHeight="1" spans="1:8">
      <c r="A76" s="27">
        <v>73</v>
      </c>
      <c r="B76" s="27" t="s">
        <v>45</v>
      </c>
      <c r="C76" s="27" t="s">
        <v>40</v>
      </c>
      <c r="D76" s="27" t="s">
        <v>27</v>
      </c>
      <c r="E76" s="27" t="s">
        <v>18</v>
      </c>
      <c r="F76" s="27" t="s">
        <v>26</v>
      </c>
      <c r="G76" s="27">
        <v>39</v>
      </c>
      <c r="H76" s="124"/>
    </row>
    <row r="77" s="123" customFormat="1" customHeight="1" spans="1:8">
      <c r="A77" s="27">
        <v>74</v>
      </c>
      <c r="B77" s="27" t="s">
        <v>45</v>
      </c>
      <c r="C77" s="27" t="s">
        <v>20</v>
      </c>
      <c r="D77" s="27" t="s">
        <v>34</v>
      </c>
      <c r="E77" s="27" t="s">
        <v>18</v>
      </c>
      <c r="F77" s="27" t="s">
        <v>26</v>
      </c>
      <c r="G77" s="27">
        <v>3.6</v>
      </c>
      <c r="H77" s="124"/>
    </row>
    <row r="78" s="123" customFormat="1" customHeight="1" spans="1:8">
      <c r="A78" s="27">
        <v>75</v>
      </c>
      <c r="B78" s="27" t="s">
        <v>45</v>
      </c>
      <c r="C78" s="27" t="s">
        <v>20</v>
      </c>
      <c r="D78" s="27" t="s">
        <v>36</v>
      </c>
      <c r="E78" s="27" t="s">
        <v>18</v>
      </c>
      <c r="F78" s="27" t="s">
        <v>32</v>
      </c>
      <c r="G78" s="27">
        <v>4</v>
      </c>
      <c r="H78" s="124"/>
    </row>
    <row r="79" s="123" customFormat="1" customHeight="1" spans="1:8">
      <c r="A79" s="27">
        <v>76</v>
      </c>
      <c r="B79" s="27" t="s">
        <v>45</v>
      </c>
      <c r="C79" s="27" t="s">
        <v>20</v>
      </c>
      <c r="D79" s="27" t="s">
        <v>24</v>
      </c>
      <c r="E79" s="27" t="s">
        <v>18</v>
      </c>
      <c r="F79" s="27" t="s">
        <v>19</v>
      </c>
      <c r="G79" s="27">
        <v>75.6</v>
      </c>
      <c r="H79" s="124"/>
    </row>
    <row r="80" s="123" customFormat="1" customHeight="1" spans="1:8">
      <c r="A80" s="27">
        <v>77</v>
      </c>
      <c r="B80" s="27" t="s">
        <v>45</v>
      </c>
      <c r="C80" s="27" t="s">
        <v>23</v>
      </c>
      <c r="D80" s="27" t="s">
        <v>28</v>
      </c>
      <c r="E80" s="27" t="s">
        <v>18</v>
      </c>
      <c r="F80" s="27" t="s">
        <v>26</v>
      </c>
      <c r="G80" s="27">
        <v>75.1</v>
      </c>
      <c r="H80" s="124"/>
    </row>
    <row r="81" s="123" customFormat="1" customHeight="1" spans="1:8">
      <c r="A81" s="27">
        <v>78</v>
      </c>
      <c r="B81" s="27" t="s">
        <v>45</v>
      </c>
      <c r="C81" s="27" t="s">
        <v>23</v>
      </c>
      <c r="D81" s="27" t="s">
        <v>17</v>
      </c>
      <c r="E81" s="27" t="s">
        <v>18</v>
      </c>
      <c r="F81" s="27" t="s">
        <v>26</v>
      </c>
      <c r="G81" s="27">
        <v>32.7</v>
      </c>
      <c r="H81" s="124"/>
    </row>
    <row r="82" s="123" customFormat="1" customHeight="1" spans="1:8">
      <c r="A82" s="27">
        <v>79</v>
      </c>
      <c r="B82" s="27" t="s">
        <v>45</v>
      </c>
      <c r="C82" s="27" t="s">
        <v>23</v>
      </c>
      <c r="D82" s="27" t="s">
        <v>29</v>
      </c>
      <c r="E82" s="27" t="s">
        <v>18</v>
      </c>
      <c r="F82" s="27" t="s">
        <v>19</v>
      </c>
      <c r="G82" s="27">
        <v>7.3</v>
      </c>
      <c r="H82" s="124"/>
    </row>
    <row r="83" s="123" customFormat="1" customHeight="1" spans="1:8">
      <c r="A83" s="27">
        <v>80</v>
      </c>
      <c r="B83" s="27" t="s">
        <v>45</v>
      </c>
      <c r="C83" s="27" t="s">
        <v>30</v>
      </c>
      <c r="D83" s="27" t="s">
        <v>22</v>
      </c>
      <c r="E83" s="27" t="s">
        <v>18</v>
      </c>
      <c r="F83" s="27" t="s">
        <v>26</v>
      </c>
      <c r="G83" s="27">
        <v>113.7</v>
      </c>
      <c r="H83" s="124"/>
    </row>
    <row r="84" s="123" customFormat="1" customHeight="1" spans="1:8">
      <c r="A84" s="27">
        <v>81</v>
      </c>
      <c r="B84" s="27" t="s">
        <v>45</v>
      </c>
      <c r="C84" s="27" t="s">
        <v>31</v>
      </c>
      <c r="D84" s="27" t="s">
        <v>36</v>
      </c>
      <c r="E84" s="27" t="s">
        <v>18</v>
      </c>
      <c r="F84" s="27" t="s">
        <v>26</v>
      </c>
      <c r="G84" s="27">
        <v>4.2</v>
      </c>
      <c r="H84" s="124"/>
    </row>
    <row r="85" s="123" customFormat="1" customHeight="1" spans="1:8">
      <c r="A85" s="31" t="s">
        <v>50</v>
      </c>
      <c r="B85" s="32"/>
      <c r="C85" s="32"/>
      <c r="D85" s="32"/>
      <c r="E85" s="31"/>
      <c r="F85" s="31"/>
      <c r="G85" s="31"/>
      <c r="H85" s="31"/>
    </row>
  </sheetData>
  <autoFilter xmlns:etc="http://www.wps.cn/officeDocument/2017/etCustomData" ref="A3:H85" etc:filterBottomFollowUsedRange="0">
    <extLst/>
  </autoFilter>
  <mergeCells count="3">
    <mergeCell ref="A1:H1"/>
    <mergeCell ref="A3:F3"/>
    <mergeCell ref="A85:H85"/>
  </mergeCells>
  <pageMargins left="0.751388888888889" right="0.751388888888889" top="0.629861111111111" bottom="1" header="0.5" footer="0.5"/>
  <pageSetup paperSize="9" orientation="portrait" horizontalDpi="600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6"/>
  <sheetViews>
    <sheetView workbookViewId="0">
      <pane ySplit="3" topLeftCell="A4" activePane="bottomLeft" state="frozen"/>
      <selection/>
      <selection pane="bottomLeft" activeCell="I3" sqref="I3"/>
    </sheetView>
  </sheetViews>
  <sheetFormatPr defaultColWidth="9" defaultRowHeight="24" customHeight="1"/>
  <cols>
    <col min="1" max="1" width="10.3833333333333" style="33" customWidth="1"/>
    <col min="2" max="4" width="9" style="33"/>
    <col min="5" max="6" width="13" style="33" customWidth="1"/>
    <col min="7" max="7" width="10.8833333333333" style="34" customWidth="1"/>
    <col min="8" max="8" width="9" style="33"/>
    <col min="9" max="9" width="11.6333333333333" style="33" customWidth="1"/>
    <col min="10" max="10" width="19.1333333333333" style="33" customWidth="1"/>
    <col min="11" max="16384" width="9" style="33"/>
  </cols>
  <sheetData>
    <row r="1" s="33" customFormat="1" ht="44" customHeight="1" spans="1:10">
      <c r="A1" s="54" t="s">
        <v>142</v>
      </c>
      <c r="B1" s="54"/>
      <c r="C1" s="55"/>
      <c r="D1" s="55"/>
      <c r="E1" s="54"/>
      <c r="F1" s="54"/>
      <c r="G1" s="56"/>
      <c r="H1" s="54"/>
      <c r="I1" s="57" t="s">
        <v>1</v>
      </c>
      <c r="J1" s="57" t="s">
        <v>2</v>
      </c>
    </row>
    <row r="2" s="33" customFormat="1" customHeight="1" spans="1:10">
      <c r="A2" s="40" t="s">
        <v>3</v>
      </c>
      <c r="B2" s="41" t="s">
        <v>4</v>
      </c>
      <c r="C2" s="41" t="s">
        <v>5</v>
      </c>
      <c r="D2" s="41" t="s">
        <v>6</v>
      </c>
      <c r="E2" s="41" t="s">
        <v>7</v>
      </c>
      <c r="F2" s="41" t="s">
        <v>8</v>
      </c>
      <c r="G2" s="42" t="s">
        <v>52</v>
      </c>
      <c r="H2" s="40" t="s">
        <v>10</v>
      </c>
      <c r="I2" s="57">
        <v>0.45</v>
      </c>
      <c r="J2" s="57"/>
    </row>
    <row r="3" s="33" customFormat="1" customHeight="1" spans="1:10">
      <c r="A3" s="40" t="s">
        <v>12</v>
      </c>
      <c r="B3" s="40"/>
      <c r="C3" s="40"/>
      <c r="D3" s="40"/>
      <c r="E3" s="40"/>
      <c r="F3" s="40"/>
      <c r="G3" s="44">
        <f>SUBTOTAL(9,G4:G66)</f>
        <v>1728.8</v>
      </c>
      <c r="H3" s="45"/>
      <c r="I3" s="46">
        <f>G3*I2</f>
        <v>777.96</v>
      </c>
      <c r="J3" s="47"/>
    </row>
    <row r="4" s="33" customFormat="1" customHeight="1" spans="1:10">
      <c r="A4" s="48">
        <v>1</v>
      </c>
      <c r="B4" s="49" t="s">
        <v>143</v>
      </c>
      <c r="C4" s="49" t="s">
        <v>46</v>
      </c>
      <c r="D4" s="49" t="s">
        <v>22</v>
      </c>
      <c r="E4" s="49" t="s">
        <v>18</v>
      </c>
      <c r="F4" s="49" t="s">
        <v>19</v>
      </c>
      <c r="G4" s="49">
        <v>140.9</v>
      </c>
      <c r="H4" s="58"/>
    </row>
    <row r="5" s="33" customFormat="1" customHeight="1" spans="1:10">
      <c r="A5" s="48">
        <v>2</v>
      </c>
      <c r="B5" s="49" t="s">
        <v>143</v>
      </c>
      <c r="C5" s="49" t="s">
        <v>39</v>
      </c>
      <c r="D5" s="49" t="s">
        <v>21</v>
      </c>
      <c r="E5" s="49" t="s">
        <v>18</v>
      </c>
      <c r="F5" s="49" t="s">
        <v>19</v>
      </c>
      <c r="G5" s="49">
        <v>107.9</v>
      </c>
      <c r="H5" s="58"/>
    </row>
    <row r="6" s="33" customFormat="1" customHeight="1" spans="1:10">
      <c r="A6" s="48">
        <v>3</v>
      </c>
      <c r="B6" s="49" t="s">
        <v>143</v>
      </c>
      <c r="C6" s="49" t="s">
        <v>39</v>
      </c>
      <c r="D6" s="49" t="s">
        <v>22</v>
      </c>
      <c r="E6" s="49" t="s">
        <v>18</v>
      </c>
      <c r="F6" s="49" t="s">
        <v>19</v>
      </c>
      <c r="G6" s="49">
        <v>178.8</v>
      </c>
      <c r="H6" s="58"/>
    </row>
    <row r="7" s="33" customFormat="1" customHeight="1" spans="1:10">
      <c r="A7" s="48">
        <v>4</v>
      </c>
      <c r="B7" s="49" t="s">
        <v>143</v>
      </c>
      <c r="C7" s="49" t="s">
        <v>39</v>
      </c>
      <c r="D7" s="49" t="s">
        <v>36</v>
      </c>
      <c r="E7" s="49" t="s">
        <v>18</v>
      </c>
      <c r="F7" s="49" t="s">
        <v>26</v>
      </c>
      <c r="G7" s="49">
        <v>64.3</v>
      </c>
      <c r="H7" s="58"/>
    </row>
    <row r="8" s="33" customFormat="1" customHeight="1" spans="1:10">
      <c r="A8" s="48">
        <v>5</v>
      </c>
      <c r="B8" s="49" t="s">
        <v>143</v>
      </c>
      <c r="C8" s="49" t="s">
        <v>67</v>
      </c>
      <c r="D8" s="49" t="s">
        <v>21</v>
      </c>
      <c r="E8" s="49" t="s">
        <v>18</v>
      </c>
      <c r="F8" s="49" t="s">
        <v>19</v>
      </c>
      <c r="G8" s="49">
        <v>166.5</v>
      </c>
      <c r="H8" s="58"/>
    </row>
    <row r="9" s="33" customFormat="1" customHeight="1" spans="1:10">
      <c r="A9" s="48">
        <v>6</v>
      </c>
      <c r="B9" s="49" t="s">
        <v>143</v>
      </c>
      <c r="C9" s="49" t="s">
        <v>67</v>
      </c>
      <c r="D9" s="49" t="s">
        <v>22</v>
      </c>
      <c r="E9" s="49" t="s">
        <v>18</v>
      </c>
      <c r="F9" s="49" t="s">
        <v>19</v>
      </c>
      <c r="G9" s="49">
        <v>28.6</v>
      </c>
      <c r="H9" s="58"/>
    </row>
    <row r="10" s="33" customFormat="1" customHeight="1" spans="1:10">
      <c r="A10" s="48">
        <v>7</v>
      </c>
      <c r="B10" s="49" t="s">
        <v>143</v>
      </c>
      <c r="C10" s="49" t="s">
        <v>67</v>
      </c>
      <c r="D10" s="49" t="s">
        <v>36</v>
      </c>
      <c r="E10" s="49" t="s">
        <v>18</v>
      </c>
      <c r="F10" s="49" t="s">
        <v>97</v>
      </c>
      <c r="G10" s="49">
        <v>4.3</v>
      </c>
      <c r="H10" s="58"/>
    </row>
    <row r="11" s="33" customFormat="1" customHeight="1" spans="1:10">
      <c r="A11" s="48">
        <v>8</v>
      </c>
      <c r="B11" s="49" t="s">
        <v>143</v>
      </c>
      <c r="C11" s="49" t="s">
        <v>67</v>
      </c>
      <c r="D11" s="49" t="s">
        <v>24</v>
      </c>
      <c r="E11" s="49" t="s">
        <v>18</v>
      </c>
      <c r="F11" s="49" t="s">
        <v>19</v>
      </c>
      <c r="G11" s="49">
        <v>40.7</v>
      </c>
      <c r="H11" s="58"/>
    </row>
    <row r="12" s="33" customFormat="1" customHeight="1" spans="1:10">
      <c r="A12" s="48">
        <v>9</v>
      </c>
      <c r="B12" s="49" t="s">
        <v>143</v>
      </c>
      <c r="C12" s="49" t="s">
        <v>67</v>
      </c>
      <c r="D12" s="49" t="s">
        <v>25</v>
      </c>
      <c r="E12" s="49" t="s">
        <v>18</v>
      </c>
      <c r="F12" s="49" t="s">
        <v>26</v>
      </c>
      <c r="G12" s="49">
        <v>69.2</v>
      </c>
      <c r="H12" s="58"/>
    </row>
    <row r="13" s="33" customFormat="1" customHeight="1" spans="1:10">
      <c r="A13" s="48">
        <v>10</v>
      </c>
      <c r="B13" s="49" t="s">
        <v>143</v>
      </c>
      <c r="C13" s="49" t="s">
        <v>67</v>
      </c>
      <c r="D13" s="49" t="s">
        <v>27</v>
      </c>
      <c r="E13" s="49" t="s">
        <v>18</v>
      </c>
      <c r="F13" s="49" t="s">
        <v>26</v>
      </c>
      <c r="G13" s="49">
        <v>35.2</v>
      </c>
      <c r="H13" s="58"/>
    </row>
    <row r="14" s="33" customFormat="1" customHeight="1" spans="1:10">
      <c r="A14" s="48">
        <v>11</v>
      </c>
      <c r="B14" s="49" t="s">
        <v>143</v>
      </c>
      <c r="C14" s="49" t="s">
        <v>49</v>
      </c>
      <c r="D14" s="49" t="s">
        <v>21</v>
      </c>
      <c r="E14" s="49" t="s">
        <v>18</v>
      </c>
      <c r="F14" s="49" t="s">
        <v>26</v>
      </c>
      <c r="G14" s="49">
        <v>23.1</v>
      </c>
      <c r="H14" s="58"/>
    </row>
    <row r="15" s="33" customFormat="1" customHeight="1" spans="1:10">
      <c r="A15" s="48">
        <v>12</v>
      </c>
      <c r="B15" s="49" t="s">
        <v>143</v>
      </c>
      <c r="C15" s="49" t="s">
        <v>49</v>
      </c>
      <c r="D15" s="49" t="s">
        <v>24</v>
      </c>
      <c r="E15" s="49" t="s">
        <v>18</v>
      </c>
      <c r="F15" s="49" t="s">
        <v>26</v>
      </c>
      <c r="G15" s="49">
        <v>5.5</v>
      </c>
      <c r="H15" s="58"/>
    </row>
    <row r="16" s="33" customFormat="1" customHeight="1" spans="1:10">
      <c r="A16" s="48">
        <v>13</v>
      </c>
      <c r="B16" s="49" t="s">
        <v>143</v>
      </c>
      <c r="C16" s="49" t="s">
        <v>49</v>
      </c>
      <c r="D16" s="49" t="s">
        <v>25</v>
      </c>
      <c r="E16" s="49" t="s">
        <v>18</v>
      </c>
      <c r="F16" s="49" t="s">
        <v>26</v>
      </c>
      <c r="G16" s="49">
        <v>24.7</v>
      </c>
      <c r="H16" s="58"/>
    </row>
    <row r="17" s="33" customFormat="1" customHeight="1" spans="1:8">
      <c r="A17" s="48">
        <v>14</v>
      </c>
      <c r="B17" s="49" t="s">
        <v>143</v>
      </c>
      <c r="C17" s="49" t="s">
        <v>49</v>
      </c>
      <c r="D17" s="49" t="s">
        <v>29</v>
      </c>
      <c r="E17" s="49" t="s">
        <v>18</v>
      </c>
      <c r="F17" s="49" t="s">
        <v>19</v>
      </c>
      <c r="G17" s="49">
        <v>15.9</v>
      </c>
      <c r="H17" s="58"/>
    </row>
    <row r="18" s="33" customFormat="1" customHeight="1" spans="1:8">
      <c r="A18" s="48">
        <v>15</v>
      </c>
      <c r="B18" s="49" t="s">
        <v>143</v>
      </c>
      <c r="C18" s="49" t="s">
        <v>49</v>
      </c>
      <c r="D18" s="49" t="s">
        <v>44</v>
      </c>
      <c r="E18" s="49" t="s">
        <v>18</v>
      </c>
      <c r="F18" s="49" t="s">
        <v>81</v>
      </c>
      <c r="G18" s="49">
        <v>7.7</v>
      </c>
      <c r="H18" s="58"/>
    </row>
    <row r="19" s="33" customFormat="1" customHeight="1" spans="1:8">
      <c r="A19" s="48">
        <v>16</v>
      </c>
      <c r="B19" s="49" t="s">
        <v>143</v>
      </c>
      <c r="C19" s="49" t="s">
        <v>49</v>
      </c>
      <c r="D19" s="49" t="s">
        <v>64</v>
      </c>
      <c r="E19" s="49" t="s">
        <v>18</v>
      </c>
      <c r="F19" s="49" t="s">
        <v>81</v>
      </c>
      <c r="G19" s="49">
        <v>18.9</v>
      </c>
      <c r="H19" s="58"/>
    </row>
    <row r="20" s="33" customFormat="1" customHeight="1" spans="1:8">
      <c r="A20" s="48">
        <v>17</v>
      </c>
      <c r="B20" s="49" t="s">
        <v>143</v>
      </c>
      <c r="C20" s="49" t="s">
        <v>16</v>
      </c>
      <c r="D20" s="49" t="s">
        <v>21</v>
      </c>
      <c r="E20" s="49" t="s">
        <v>18</v>
      </c>
      <c r="F20" s="49" t="s">
        <v>19</v>
      </c>
      <c r="G20" s="49">
        <v>74.6</v>
      </c>
      <c r="H20" s="58"/>
    </row>
    <row r="21" s="33" customFormat="1" customHeight="1" spans="1:8">
      <c r="A21" s="48">
        <v>18</v>
      </c>
      <c r="B21" s="49" t="s">
        <v>143</v>
      </c>
      <c r="C21" s="49" t="s">
        <v>16</v>
      </c>
      <c r="D21" s="49" t="s">
        <v>22</v>
      </c>
      <c r="E21" s="49" t="s">
        <v>18</v>
      </c>
      <c r="F21" s="49" t="s">
        <v>32</v>
      </c>
      <c r="G21" s="49">
        <v>3.7</v>
      </c>
      <c r="H21" s="58"/>
    </row>
    <row r="22" s="33" customFormat="1" customHeight="1" spans="1:8">
      <c r="A22" s="48">
        <v>19</v>
      </c>
      <c r="B22" s="49" t="s">
        <v>143</v>
      </c>
      <c r="C22" s="49" t="s">
        <v>16</v>
      </c>
      <c r="D22" s="49" t="s">
        <v>36</v>
      </c>
      <c r="E22" s="49" t="s">
        <v>18</v>
      </c>
      <c r="F22" s="49" t="s">
        <v>19</v>
      </c>
      <c r="G22" s="49">
        <v>20.3</v>
      </c>
      <c r="H22" s="58"/>
    </row>
    <row r="23" s="33" customFormat="1" customHeight="1" spans="1:8">
      <c r="A23" s="48">
        <v>20</v>
      </c>
      <c r="B23" s="49" t="s">
        <v>143</v>
      </c>
      <c r="C23" s="49" t="s">
        <v>16</v>
      </c>
      <c r="D23" s="49" t="s">
        <v>25</v>
      </c>
      <c r="E23" s="49" t="s">
        <v>18</v>
      </c>
      <c r="F23" s="49" t="s">
        <v>19</v>
      </c>
      <c r="G23" s="49">
        <v>19.7</v>
      </c>
      <c r="H23" s="58"/>
    </row>
    <row r="24" s="33" customFormat="1" customHeight="1" spans="1:8">
      <c r="A24" s="48">
        <v>21</v>
      </c>
      <c r="B24" s="49" t="s">
        <v>143</v>
      </c>
      <c r="C24" s="49" t="s">
        <v>16</v>
      </c>
      <c r="D24" s="49" t="s">
        <v>28</v>
      </c>
      <c r="E24" s="49">
        <v>0</v>
      </c>
      <c r="F24" s="49">
        <v>0</v>
      </c>
      <c r="G24" s="49">
        <v>9</v>
      </c>
      <c r="H24" s="58"/>
    </row>
    <row r="25" s="33" customFormat="1" customHeight="1" spans="1:8">
      <c r="A25" s="48">
        <v>22</v>
      </c>
      <c r="B25" s="49" t="s">
        <v>143</v>
      </c>
      <c r="C25" s="49" t="s">
        <v>16</v>
      </c>
      <c r="D25" s="49" t="s">
        <v>29</v>
      </c>
      <c r="E25" s="49" t="s">
        <v>18</v>
      </c>
      <c r="F25" s="49" t="s">
        <v>19</v>
      </c>
      <c r="G25" s="49">
        <v>3.4</v>
      </c>
      <c r="H25" s="58"/>
    </row>
    <row r="26" s="33" customFormat="1" customHeight="1" spans="1:8">
      <c r="A26" s="48">
        <v>23</v>
      </c>
      <c r="B26" s="49" t="s">
        <v>143</v>
      </c>
      <c r="C26" s="49" t="s">
        <v>40</v>
      </c>
      <c r="D26" s="49" t="s">
        <v>24</v>
      </c>
      <c r="E26" s="49" t="s">
        <v>18</v>
      </c>
      <c r="F26" s="49" t="s">
        <v>19</v>
      </c>
      <c r="G26" s="49">
        <v>31.4</v>
      </c>
      <c r="H26" s="58"/>
    </row>
    <row r="27" s="33" customFormat="1" customHeight="1" spans="1:8">
      <c r="A27" s="48">
        <v>24</v>
      </c>
      <c r="B27" s="49" t="s">
        <v>143</v>
      </c>
      <c r="C27" s="49" t="s">
        <v>40</v>
      </c>
      <c r="D27" s="49" t="s">
        <v>25</v>
      </c>
      <c r="E27" s="49" t="s">
        <v>18</v>
      </c>
      <c r="F27" s="49" t="s">
        <v>32</v>
      </c>
      <c r="G27" s="49">
        <v>20.8</v>
      </c>
      <c r="H27" s="58"/>
    </row>
    <row r="28" s="53" customFormat="1" customHeight="1" spans="1:8">
      <c r="A28" s="48">
        <v>25</v>
      </c>
      <c r="B28" s="49" t="s">
        <v>143</v>
      </c>
      <c r="C28" s="49" t="s">
        <v>40</v>
      </c>
      <c r="D28" s="49" t="s">
        <v>27</v>
      </c>
      <c r="E28" s="49" t="s">
        <v>18</v>
      </c>
      <c r="F28" s="49" t="s">
        <v>19</v>
      </c>
      <c r="G28" s="49">
        <v>16.2</v>
      </c>
      <c r="H28" s="59"/>
    </row>
    <row r="29" s="33" customFormat="1" customHeight="1" spans="1:8">
      <c r="A29" s="48">
        <v>26</v>
      </c>
      <c r="B29" s="49" t="s">
        <v>143</v>
      </c>
      <c r="C29" s="49" t="s">
        <v>40</v>
      </c>
      <c r="D29" s="49" t="s">
        <v>17</v>
      </c>
      <c r="E29" s="49" t="s">
        <v>18</v>
      </c>
      <c r="F29" s="49" t="s">
        <v>19</v>
      </c>
      <c r="G29" s="49">
        <v>20.6</v>
      </c>
      <c r="H29" s="58"/>
    </row>
    <row r="30" s="53" customFormat="1" customHeight="1" spans="1:8">
      <c r="A30" s="48">
        <v>27</v>
      </c>
      <c r="B30" s="49" t="s">
        <v>143</v>
      </c>
      <c r="C30" s="49" t="s">
        <v>40</v>
      </c>
      <c r="D30" s="49" t="s">
        <v>29</v>
      </c>
      <c r="E30" s="49" t="s">
        <v>18</v>
      </c>
      <c r="F30" s="49" t="s">
        <v>26</v>
      </c>
      <c r="G30" s="49">
        <v>2.9</v>
      </c>
      <c r="H30" s="59"/>
    </row>
    <row r="31" s="53" customFormat="1" customHeight="1" spans="1:8">
      <c r="A31" s="48">
        <v>28</v>
      </c>
      <c r="B31" s="49" t="s">
        <v>143</v>
      </c>
      <c r="C31" s="49" t="s">
        <v>40</v>
      </c>
      <c r="D31" s="49" t="s">
        <v>44</v>
      </c>
      <c r="E31" s="49" t="s">
        <v>18</v>
      </c>
      <c r="F31" s="49" t="s">
        <v>26</v>
      </c>
      <c r="G31" s="49">
        <v>5.7</v>
      </c>
      <c r="H31" s="59"/>
    </row>
    <row r="32" s="53" customFormat="1" customHeight="1" spans="1:8">
      <c r="A32" s="48">
        <v>29</v>
      </c>
      <c r="B32" s="49" t="s">
        <v>143</v>
      </c>
      <c r="C32" s="49" t="s">
        <v>40</v>
      </c>
      <c r="D32" s="49" t="s">
        <v>64</v>
      </c>
      <c r="E32" s="49" t="s">
        <v>18</v>
      </c>
      <c r="F32" s="49" t="s">
        <v>26</v>
      </c>
      <c r="G32" s="49">
        <v>6.7</v>
      </c>
      <c r="H32" s="59"/>
    </row>
    <row r="33" s="33" customFormat="1" customHeight="1" spans="1:8">
      <c r="A33" s="48">
        <v>30</v>
      </c>
      <c r="B33" s="49" t="s">
        <v>143</v>
      </c>
      <c r="C33" s="49" t="s">
        <v>20</v>
      </c>
      <c r="D33" s="49" t="s">
        <v>21</v>
      </c>
      <c r="E33" s="49" t="s">
        <v>18</v>
      </c>
      <c r="F33" s="49" t="s">
        <v>32</v>
      </c>
      <c r="G33" s="49">
        <v>7.2</v>
      </c>
      <c r="H33" s="58"/>
    </row>
    <row r="34" s="33" customFormat="1" customHeight="1" spans="1:8">
      <c r="A34" s="48">
        <v>31</v>
      </c>
      <c r="B34" s="49" t="s">
        <v>143</v>
      </c>
      <c r="C34" s="49" t="s">
        <v>20</v>
      </c>
      <c r="D34" s="49" t="s">
        <v>22</v>
      </c>
      <c r="E34" s="49" t="s">
        <v>18</v>
      </c>
      <c r="F34" s="49" t="s">
        <v>32</v>
      </c>
      <c r="G34" s="49">
        <v>2.2</v>
      </c>
      <c r="H34" s="58"/>
    </row>
    <row r="35" s="33" customFormat="1" customHeight="1" spans="1:8">
      <c r="A35" s="48">
        <v>32</v>
      </c>
      <c r="B35" s="49" t="s">
        <v>143</v>
      </c>
      <c r="C35" s="49" t="s">
        <v>20</v>
      </c>
      <c r="D35" s="49" t="s">
        <v>58</v>
      </c>
      <c r="E35" s="49" t="s">
        <v>18</v>
      </c>
      <c r="F35" s="49" t="s">
        <v>32</v>
      </c>
      <c r="G35" s="49">
        <v>1.9</v>
      </c>
      <c r="H35" s="58"/>
    </row>
    <row r="36" s="53" customFormat="1" customHeight="1" spans="1:8">
      <c r="A36" s="48">
        <v>33</v>
      </c>
      <c r="B36" s="49" t="s">
        <v>143</v>
      </c>
      <c r="C36" s="49" t="s">
        <v>23</v>
      </c>
      <c r="D36" s="49" t="s">
        <v>22</v>
      </c>
      <c r="E36" s="49" t="s">
        <v>18</v>
      </c>
      <c r="F36" s="49" t="s">
        <v>19</v>
      </c>
      <c r="G36" s="49">
        <v>3.5</v>
      </c>
      <c r="H36" s="59"/>
    </row>
    <row r="37" s="33" customFormat="1" customHeight="1" spans="1:8">
      <c r="A37" s="48">
        <v>34</v>
      </c>
      <c r="B37" s="49" t="s">
        <v>143</v>
      </c>
      <c r="C37" s="49" t="s">
        <v>23</v>
      </c>
      <c r="D37" s="49" t="s">
        <v>25</v>
      </c>
      <c r="E37" s="49" t="s">
        <v>18</v>
      </c>
      <c r="F37" s="49" t="s">
        <v>19</v>
      </c>
      <c r="G37" s="49">
        <v>18.9</v>
      </c>
      <c r="H37" s="58"/>
    </row>
    <row r="38" s="33" customFormat="1" customHeight="1" spans="1:8">
      <c r="A38" s="48">
        <v>35</v>
      </c>
      <c r="B38" s="49" t="s">
        <v>143</v>
      </c>
      <c r="C38" s="49" t="s">
        <v>23</v>
      </c>
      <c r="D38" s="49" t="s">
        <v>27</v>
      </c>
      <c r="E38" s="49" t="s">
        <v>18</v>
      </c>
      <c r="F38" s="49" t="s">
        <v>32</v>
      </c>
      <c r="G38" s="49">
        <v>6.5</v>
      </c>
      <c r="H38" s="58"/>
    </row>
    <row r="39" s="33" customFormat="1" customHeight="1" spans="1:8">
      <c r="A39" s="48">
        <v>36</v>
      </c>
      <c r="B39" s="49" t="s">
        <v>143</v>
      </c>
      <c r="C39" s="49" t="s">
        <v>23</v>
      </c>
      <c r="D39" s="49" t="s">
        <v>28</v>
      </c>
      <c r="E39" s="49" t="s">
        <v>18</v>
      </c>
      <c r="F39" s="49" t="s">
        <v>26</v>
      </c>
      <c r="G39" s="49">
        <v>6.8</v>
      </c>
      <c r="H39" s="58"/>
    </row>
    <row r="40" s="33" customFormat="1" customHeight="1" spans="1:8">
      <c r="A40" s="48">
        <v>37</v>
      </c>
      <c r="B40" s="49" t="s">
        <v>143</v>
      </c>
      <c r="C40" s="49" t="s">
        <v>23</v>
      </c>
      <c r="D40" s="49" t="s">
        <v>64</v>
      </c>
      <c r="E40" s="49">
        <v>0</v>
      </c>
      <c r="F40" s="49">
        <v>0</v>
      </c>
      <c r="G40" s="49">
        <v>2.1</v>
      </c>
      <c r="H40" s="58"/>
    </row>
    <row r="41" s="33" customFormat="1" customHeight="1" spans="1:8">
      <c r="A41" s="48">
        <v>38</v>
      </c>
      <c r="B41" s="49" t="s">
        <v>143</v>
      </c>
      <c r="C41" s="49" t="s">
        <v>23</v>
      </c>
      <c r="D41" s="49" t="s">
        <v>58</v>
      </c>
      <c r="E41" s="49">
        <v>0</v>
      </c>
      <c r="F41" s="49">
        <v>0</v>
      </c>
      <c r="G41" s="49">
        <v>1.6</v>
      </c>
      <c r="H41" s="58"/>
    </row>
    <row r="42" s="33" customFormat="1" customHeight="1" spans="1:8">
      <c r="A42" s="48">
        <v>39</v>
      </c>
      <c r="B42" s="49" t="s">
        <v>143</v>
      </c>
      <c r="C42" s="49" t="s">
        <v>23</v>
      </c>
      <c r="D42" s="49" t="s">
        <v>76</v>
      </c>
      <c r="E42" s="49" t="s">
        <v>18</v>
      </c>
      <c r="F42" s="49" t="s">
        <v>32</v>
      </c>
      <c r="G42" s="49">
        <v>10.5</v>
      </c>
      <c r="H42" s="58"/>
    </row>
    <row r="43" s="33" customFormat="1" customHeight="1" spans="1:8">
      <c r="A43" s="48">
        <v>40</v>
      </c>
      <c r="B43" s="49" t="s">
        <v>143</v>
      </c>
      <c r="C43" s="49" t="s">
        <v>23</v>
      </c>
      <c r="D43" s="49" t="s">
        <v>77</v>
      </c>
      <c r="E43" s="49" t="s">
        <v>18</v>
      </c>
      <c r="F43" s="49" t="s">
        <v>19</v>
      </c>
      <c r="G43" s="49">
        <v>10.5</v>
      </c>
      <c r="H43" s="58"/>
    </row>
    <row r="44" s="33" customFormat="1" customHeight="1" spans="1:8">
      <c r="A44" s="48">
        <v>41</v>
      </c>
      <c r="B44" s="49" t="s">
        <v>143</v>
      </c>
      <c r="C44" s="49" t="s">
        <v>23</v>
      </c>
      <c r="D44" s="49" t="s">
        <v>71</v>
      </c>
      <c r="E44" s="49" t="s">
        <v>18</v>
      </c>
      <c r="F44" s="49" t="s">
        <v>81</v>
      </c>
      <c r="G44" s="49">
        <v>6.2</v>
      </c>
      <c r="H44" s="58"/>
    </row>
    <row r="45" s="33" customFormat="1" customHeight="1" spans="1:8">
      <c r="A45" s="48">
        <v>42</v>
      </c>
      <c r="B45" s="49" t="s">
        <v>143</v>
      </c>
      <c r="C45" s="49" t="s">
        <v>23</v>
      </c>
      <c r="D45" s="49" t="s">
        <v>66</v>
      </c>
      <c r="E45" s="49">
        <v>0</v>
      </c>
      <c r="F45" s="49">
        <v>0</v>
      </c>
      <c r="G45" s="49">
        <v>4</v>
      </c>
      <c r="H45" s="58"/>
    </row>
    <row r="46" s="33" customFormat="1" customHeight="1" spans="1:8">
      <c r="A46" s="48">
        <v>43</v>
      </c>
      <c r="B46" s="49" t="s">
        <v>143</v>
      </c>
      <c r="C46" s="49" t="s">
        <v>23</v>
      </c>
      <c r="D46" s="49" t="s">
        <v>124</v>
      </c>
      <c r="E46" s="49" t="s">
        <v>18</v>
      </c>
      <c r="F46" s="49" t="s">
        <v>81</v>
      </c>
      <c r="G46" s="49">
        <v>13.3</v>
      </c>
      <c r="H46" s="58"/>
    </row>
    <row r="47" s="33" customFormat="1" customHeight="1" spans="1:8">
      <c r="A47" s="48">
        <v>44</v>
      </c>
      <c r="B47" s="49" t="s">
        <v>143</v>
      </c>
      <c r="C47" s="49" t="s">
        <v>23</v>
      </c>
      <c r="D47" s="49" t="s">
        <v>141</v>
      </c>
      <c r="E47" s="49" t="s">
        <v>18</v>
      </c>
      <c r="F47" s="49" t="s">
        <v>81</v>
      </c>
      <c r="G47" s="49">
        <v>2.8</v>
      </c>
      <c r="H47" s="58"/>
    </row>
    <row r="48" s="33" customFormat="1" customHeight="1" spans="1:8">
      <c r="A48" s="48">
        <v>45</v>
      </c>
      <c r="B48" s="49" t="s">
        <v>143</v>
      </c>
      <c r="C48" s="49" t="s">
        <v>30</v>
      </c>
      <c r="D48" s="49" t="s">
        <v>22</v>
      </c>
      <c r="E48" s="49" t="s">
        <v>18</v>
      </c>
      <c r="F48" s="49" t="s">
        <v>19</v>
      </c>
      <c r="G48" s="49">
        <v>42.5</v>
      </c>
      <c r="H48" s="58"/>
    </row>
    <row r="49" s="33" customFormat="1" customHeight="1" spans="1:8">
      <c r="A49" s="48">
        <v>46</v>
      </c>
      <c r="B49" s="49" t="s">
        <v>143</v>
      </c>
      <c r="C49" s="49" t="s">
        <v>30</v>
      </c>
      <c r="D49" s="49" t="s">
        <v>25</v>
      </c>
      <c r="E49" s="49" t="s">
        <v>18</v>
      </c>
      <c r="F49" s="49" t="s">
        <v>81</v>
      </c>
      <c r="G49" s="49">
        <v>47.8</v>
      </c>
      <c r="H49" s="58"/>
    </row>
    <row r="50" s="33" customFormat="1" customHeight="1" spans="1:8">
      <c r="A50" s="48">
        <v>47</v>
      </c>
      <c r="B50" s="49" t="s">
        <v>143</v>
      </c>
      <c r="C50" s="49" t="s">
        <v>30</v>
      </c>
      <c r="D50" s="49" t="s">
        <v>27</v>
      </c>
      <c r="E50" s="49" t="s">
        <v>18</v>
      </c>
      <c r="F50" s="49" t="s">
        <v>81</v>
      </c>
      <c r="G50" s="49">
        <v>9.6</v>
      </c>
      <c r="H50" s="58"/>
    </row>
    <row r="51" s="33" customFormat="1" customHeight="1" spans="1:8">
      <c r="A51" s="48">
        <v>48</v>
      </c>
      <c r="B51" s="49" t="s">
        <v>143</v>
      </c>
      <c r="C51" s="49" t="s">
        <v>30</v>
      </c>
      <c r="D51" s="49" t="s">
        <v>28</v>
      </c>
      <c r="E51" s="49" t="s">
        <v>18</v>
      </c>
      <c r="F51" s="49" t="s">
        <v>26</v>
      </c>
      <c r="G51" s="49">
        <v>11.2</v>
      </c>
      <c r="H51" s="58"/>
    </row>
    <row r="52" s="33" customFormat="1" customHeight="1" spans="1:8">
      <c r="A52" s="48">
        <v>49</v>
      </c>
      <c r="B52" s="49" t="s">
        <v>143</v>
      </c>
      <c r="C52" s="49" t="s">
        <v>30</v>
      </c>
      <c r="D52" s="49" t="s">
        <v>17</v>
      </c>
      <c r="E52" s="49" t="s">
        <v>18</v>
      </c>
      <c r="F52" s="49" t="s">
        <v>26</v>
      </c>
      <c r="G52" s="49">
        <v>9.6</v>
      </c>
      <c r="H52" s="58"/>
    </row>
    <row r="53" s="33" customFormat="1" customHeight="1" spans="1:8">
      <c r="A53" s="48">
        <v>50</v>
      </c>
      <c r="B53" s="49" t="s">
        <v>143</v>
      </c>
      <c r="C53" s="49" t="s">
        <v>30</v>
      </c>
      <c r="D53" s="49" t="s">
        <v>29</v>
      </c>
      <c r="E53" s="49" t="s">
        <v>18</v>
      </c>
      <c r="F53" s="49" t="s">
        <v>81</v>
      </c>
      <c r="G53" s="49">
        <v>42.9</v>
      </c>
      <c r="H53" s="58"/>
    </row>
    <row r="54" s="33" customFormat="1" customHeight="1" spans="1:8">
      <c r="A54" s="48">
        <v>51</v>
      </c>
      <c r="B54" s="49" t="s">
        <v>143</v>
      </c>
      <c r="C54" s="49" t="s">
        <v>30</v>
      </c>
      <c r="D54" s="49" t="s">
        <v>64</v>
      </c>
      <c r="E54" s="49" t="s">
        <v>18</v>
      </c>
      <c r="F54" s="49" t="s">
        <v>81</v>
      </c>
      <c r="G54" s="49">
        <v>15.9</v>
      </c>
      <c r="H54" s="58"/>
    </row>
    <row r="55" s="33" customFormat="1" customHeight="1" spans="1:8">
      <c r="A55" s="48">
        <v>52</v>
      </c>
      <c r="B55" s="49" t="s">
        <v>143</v>
      </c>
      <c r="C55" s="49" t="s">
        <v>30</v>
      </c>
      <c r="D55" s="49" t="s">
        <v>58</v>
      </c>
      <c r="E55" s="49" t="s">
        <v>18</v>
      </c>
      <c r="F55" s="49" t="s">
        <v>26</v>
      </c>
      <c r="G55" s="49">
        <v>17.2</v>
      </c>
      <c r="H55" s="58"/>
    </row>
    <row r="56" s="33" customFormat="1" customHeight="1" spans="1:8">
      <c r="A56" s="48">
        <v>53</v>
      </c>
      <c r="B56" s="49" t="s">
        <v>143</v>
      </c>
      <c r="C56" s="49" t="s">
        <v>30</v>
      </c>
      <c r="D56" s="49" t="s">
        <v>59</v>
      </c>
      <c r="E56" s="49" t="s">
        <v>18</v>
      </c>
      <c r="F56" s="49" t="s">
        <v>26</v>
      </c>
      <c r="G56" s="49">
        <v>1.7</v>
      </c>
      <c r="H56" s="58"/>
    </row>
    <row r="57" s="33" customFormat="1" customHeight="1" spans="1:8">
      <c r="A57" s="48">
        <v>54</v>
      </c>
      <c r="B57" s="49" t="s">
        <v>143</v>
      </c>
      <c r="C57" s="49" t="s">
        <v>33</v>
      </c>
      <c r="D57" s="49" t="s">
        <v>22</v>
      </c>
      <c r="E57" s="49" t="s">
        <v>18</v>
      </c>
      <c r="F57" s="49" t="s">
        <v>19</v>
      </c>
      <c r="G57" s="49">
        <v>13.6</v>
      </c>
      <c r="H57" s="58"/>
    </row>
    <row r="58" s="33" customFormat="1" customHeight="1" spans="1:8">
      <c r="A58" s="48">
        <v>55</v>
      </c>
      <c r="B58" s="49" t="s">
        <v>143</v>
      </c>
      <c r="C58" s="49" t="s">
        <v>33</v>
      </c>
      <c r="D58" s="49" t="s">
        <v>36</v>
      </c>
      <c r="E58" s="49" t="s">
        <v>18</v>
      </c>
      <c r="F58" s="49" t="s">
        <v>26</v>
      </c>
      <c r="G58" s="49">
        <v>5.2</v>
      </c>
      <c r="H58" s="58"/>
    </row>
    <row r="59" s="33" customFormat="1" customHeight="1" spans="1:8">
      <c r="A59" s="48">
        <v>56</v>
      </c>
      <c r="B59" s="49" t="s">
        <v>143</v>
      </c>
      <c r="C59" s="49" t="s">
        <v>33</v>
      </c>
      <c r="D59" s="49" t="s">
        <v>24</v>
      </c>
      <c r="E59" s="49" t="s">
        <v>18</v>
      </c>
      <c r="F59" s="49" t="s">
        <v>26</v>
      </c>
      <c r="G59" s="49">
        <v>26</v>
      </c>
      <c r="H59" s="58"/>
    </row>
    <row r="60" s="33" customFormat="1" customHeight="1" spans="1:8">
      <c r="A60" s="48">
        <v>57</v>
      </c>
      <c r="B60" s="49" t="s">
        <v>143</v>
      </c>
      <c r="C60" s="49" t="s">
        <v>33</v>
      </c>
      <c r="D60" s="49" t="s">
        <v>27</v>
      </c>
      <c r="E60" s="49" t="s">
        <v>18</v>
      </c>
      <c r="F60" s="49" t="s">
        <v>26</v>
      </c>
      <c r="G60" s="49">
        <v>3.4</v>
      </c>
      <c r="H60" s="58"/>
    </row>
    <row r="61" s="33" customFormat="1" customHeight="1" spans="1:8">
      <c r="A61" s="48">
        <v>58</v>
      </c>
      <c r="B61" s="130" t="s">
        <v>139</v>
      </c>
      <c r="C61" s="130" t="s">
        <v>46</v>
      </c>
      <c r="D61" s="130" t="s">
        <v>24</v>
      </c>
      <c r="E61" s="48" t="s">
        <v>18</v>
      </c>
      <c r="F61" s="48" t="s">
        <v>26</v>
      </c>
      <c r="G61" s="60">
        <v>12</v>
      </c>
      <c r="H61" s="50"/>
    </row>
    <row r="62" s="33" customFormat="1" customHeight="1" spans="1:8">
      <c r="A62" s="48">
        <v>59</v>
      </c>
      <c r="B62" s="130" t="s">
        <v>139</v>
      </c>
      <c r="C62" s="130" t="s">
        <v>46</v>
      </c>
      <c r="D62" s="130" t="s">
        <v>25</v>
      </c>
      <c r="E62" s="48" t="s">
        <v>18</v>
      </c>
      <c r="F62" s="48" t="s">
        <v>26</v>
      </c>
      <c r="G62" s="60">
        <v>10</v>
      </c>
      <c r="H62" s="50"/>
    </row>
    <row r="63" s="33" customFormat="1" customHeight="1" spans="1:8">
      <c r="A63" s="48">
        <v>60</v>
      </c>
      <c r="B63" s="130" t="s">
        <v>139</v>
      </c>
      <c r="C63" s="130" t="s">
        <v>39</v>
      </c>
      <c r="D63" s="130" t="s">
        <v>21</v>
      </c>
      <c r="E63" s="48" t="s">
        <v>18</v>
      </c>
      <c r="F63" s="48" t="s">
        <v>19</v>
      </c>
      <c r="G63" s="60">
        <v>44</v>
      </c>
      <c r="H63" s="50"/>
    </row>
    <row r="64" s="33" customFormat="1" customHeight="1" spans="1:8">
      <c r="A64" s="48">
        <v>61</v>
      </c>
      <c r="B64" s="49" t="s">
        <v>144</v>
      </c>
      <c r="C64" s="49" t="s">
        <v>67</v>
      </c>
      <c r="D64" s="49" t="s">
        <v>21</v>
      </c>
      <c r="E64" s="49" t="s">
        <v>18</v>
      </c>
      <c r="F64" s="49" t="s">
        <v>26</v>
      </c>
      <c r="G64" s="49">
        <v>95.3</v>
      </c>
      <c r="H64" s="50"/>
    </row>
    <row r="65" s="33" customFormat="1" customHeight="1" spans="1:8">
      <c r="A65" s="48">
        <v>62</v>
      </c>
      <c r="B65" s="49" t="s">
        <v>144</v>
      </c>
      <c r="C65" s="49" t="s">
        <v>67</v>
      </c>
      <c r="D65" s="49" t="s">
        <v>25</v>
      </c>
      <c r="E65" s="49" t="s">
        <v>18</v>
      </c>
      <c r="F65" s="49" t="s">
        <v>19</v>
      </c>
      <c r="G65" s="49">
        <v>41.4</v>
      </c>
      <c r="H65" s="50"/>
    </row>
    <row r="66" s="33" customFormat="1" customHeight="1" spans="1:8">
      <c r="A66" s="48">
        <v>63</v>
      </c>
      <c r="B66" s="49" t="s">
        <v>144</v>
      </c>
      <c r="C66" s="49" t="s">
        <v>67</v>
      </c>
      <c r="D66" s="49" t="s">
        <v>29</v>
      </c>
      <c r="E66" s="49" t="s">
        <v>18</v>
      </c>
      <c r="F66" s="49" t="s">
        <v>19</v>
      </c>
      <c r="G66" s="49">
        <v>14.3</v>
      </c>
      <c r="H66" s="50"/>
    </row>
  </sheetData>
  <autoFilter xmlns:etc="http://www.wps.cn/officeDocument/2017/etCustomData" ref="A3:H66" etc:filterBottomFollowUsedRange="0">
    <extLst/>
  </autoFilter>
  <mergeCells count="2">
    <mergeCell ref="A1:H1"/>
    <mergeCell ref="A3:F3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3"/>
  <sheetViews>
    <sheetView workbookViewId="0">
      <pane ySplit="3" topLeftCell="A4" activePane="bottomLeft" state="frozen"/>
      <selection/>
      <selection pane="bottomLeft" activeCell="J16" sqref="J16"/>
    </sheetView>
  </sheetViews>
  <sheetFormatPr defaultColWidth="9" defaultRowHeight="24" customHeight="1"/>
  <cols>
    <col min="1" max="1" width="10.3833333333333" style="33" customWidth="1"/>
    <col min="2" max="4" width="9" style="33"/>
    <col min="5" max="6" width="13" style="33" customWidth="1"/>
    <col min="7" max="7" width="13.1083333333333" style="34" customWidth="1"/>
    <col min="8" max="8" width="11.5583333333333" style="33" customWidth="1"/>
    <col min="9" max="9" width="9" style="33"/>
    <col min="10" max="10" width="18.75" style="33" customWidth="1"/>
    <col min="11" max="11" width="13.5" style="35" customWidth="1"/>
    <col min="12" max="13" width="9" style="35"/>
    <col min="14" max="16384" width="9" style="33"/>
  </cols>
  <sheetData>
    <row r="1" s="33" customFormat="1" ht="39" customHeight="1" spans="1:13">
      <c r="A1" s="36" t="s">
        <v>145</v>
      </c>
      <c r="B1" s="36"/>
      <c r="C1" s="37"/>
      <c r="D1" s="37"/>
      <c r="E1" s="36"/>
      <c r="F1" s="36"/>
      <c r="G1" s="38"/>
      <c r="H1" s="36"/>
      <c r="I1" s="39" t="s">
        <v>1</v>
      </c>
      <c r="J1" s="39" t="s">
        <v>2</v>
      </c>
      <c r="K1" s="35">
        <v>2026</v>
      </c>
      <c r="L1" s="35"/>
      <c r="M1" s="35"/>
    </row>
    <row r="2" s="33" customFormat="1" ht="22" customHeight="1" spans="1:13">
      <c r="A2" s="40" t="s">
        <v>3</v>
      </c>
      <c r="B2" s="41" t="s">
        <v>4</v>
      </c>
      <c r="C2" s="41" t="s">
        <v>5</v>
      </c>
      <c r="D2" s="41" t="s">
        <v>6</v>
      </c>
      <c r="E2" s="41" t="s">
        <v>7</v>
      </c>
      <c r="F2" s="41" t="s">
        <v>8</v>
      </c>
      <c r="G2" s="42" t="s">
        <v>52</v>
      </c>
      <c r="H2" s="40" t="s">
        <v>10</v>
      </c>
      <c r="I2" s="39">
        <v>0.45</v>
      </c>
      <c r="J2" s="39"/>
      <c r="K2" s="43" t="s">
        <v>115</v>
      </c>
      <c r="L2" s="43" t="s">
        <v>14</v>
      </c>
      <c r="M2" s="35"/>
    </row>
    <row r="3" s="33" customFormat="1" ht="22" customHeight="1" spans="1:13">
      <c r="A3" s="40" t="s">
        <v>12</v>
      </c>
      <c r="B3" s="40"/>
      <c r="C3" s="40"/>
      <c r="D3" s="40"/>
      <c r="E3" s="40"/>
      <c r="F3" s="40"/>
      <c r="G3" s="44">
        <f t="shared" ref="G3:L3" si="0">SUBTOTAL(9,G4:G337)</f>
        <v>13551.8</v>
      </c>
      <c r="H3" s="45"/>
      <c r="I3" s="46">
        <f>G3*I2</f>
        <v>6098.31</v>
      </c>
      <c r="J3" s="47"/>
      <c r="K3" s="44">
        <f t="shared" si="0"/>
        <v>531</v>
      </c>
      <c r="L3" s="44">
        <f t="shared" si="0"/>
        <v>594.9</v>
      </c>
      <c r="M3" s="35"/>
    </row>
    <row r="4" s="33" customFormat="1" ht="22" customHeight="1" spans="1:13">
      <c r="A4" s="48">
        <v>1</v>
      </c>
      <c r="B4" s="49" t="s">
        <v>34</v>
      </c>
      <c r="C4" s="49" t="s">
        <v>39</v>
      </c>
      <c r="D4" s="49" t="s">
        <v>21</v>
      </c>
      <c r="E4" s="49" t="s">
        <v>18</v>
      </c>
      <c r="F4" s="49" t="s">
        <v>32</v>
      </c>
      <c r="G4" s="49">
        <v>92.4</v>
      </c>
      <c r="H4" s="50"/>
    </row>
    <row r="5" s="33" customFormat="1" ht="22" customHeight="1" spans="1:13">
      <c r="A5" s="48">
        <v>2</v>
      </c>
      <c r="B5" s="49" t="s">
        <v>34</v>
      </c>
      <c r="C5" s="49" t="s">
        <v>39</v>
      </c>
      <c r="D5" s="49" t="s">
        <v>22</v>
      </c>
      <c r="E5" s="49" t="s">
        <v>18</v>
      </c>
      <c r="F5" s="49" t="s">
        <v>19</v>
      </c>
      <c r="G5" s="49">
        <v>40.7</v>
      </c>
      <c r="H5" s="50"/>
    </row>
    <row r="6" s="33" customFormat="1" ht="22" customHeight="1" spans="1:13">
      <c r="A6" s="48">
        <v>3</v>
      </c>
      <c r="B6" s="49" t="s">
        <v>34</v>
      </c>
      <c r="C6" s="49" t="s">
        <v>39</v>
      </c>
      <c r="D6" s="49" t="s">
        <v>36</v>
      </c>
      <c r="E6" s="49" t="s">
        <v>18</v>
      </c>
      <c r="F6" s="49" t="s">
        <v>32</v>
      </c>
      <c r="G6" s="49">
        <v>20.5</v>
      </c>
      <c r="H6" s="50"/>
    </row>
    <row r="7" s="33" customFormat="1" ht="22" customHeight="1" spans="1:13">
      <c r="A7" s="48">
        <v>4</v>
      </c>
      <c r="B7" s="49" t="s">
        <v>34</v>
      </c>
      <c r="C7" s="49" t="s">
        <v>39</v>
      </c>
      <c r="D7" s="49" t="s">
        <v>24</v>
      </c>
      <c r="E7" s="49" t="s">
        <v>18</v>
      </c>
      <c r="F7" s="49" t="s">
        <v>26</v>
      </c>
      <c r="G7" s="49">
        <v>39.2</v>
      </c>
      <c r="H7" s="50"/>
    </row>
    <row r="8" s="33" customFormat="1" ht="22" customHeight="1" spans="1:13">
      <c r="A8" s="48">
        <v>5</v>
      </c>
      <c r="B8" s="51" t="s">
        <v>34</v>
      </c>
      <c r="C8" s="51" t="s">
        <v>39</v>
      </c>
      <c r="D8" s="51" t="s">
        <v>25</v>
      </c>
      <c r="E8" s="51" t="s">
        <v>18</v>
      </c>
      <c r="F8" s="51" t="s">
        <v>19</v>
      </c>
      <c r="G8" s="51">
        <v>10</v>
      </c>
      <c r="H8" s="50"/>
    </row>
    <row r="9" s="33" customFormat="1" ht="22" customHeight="1" spans="1:13">
      <c r="A9" s="48">
        <v>6</v>
      </c>
      <c r="B9" s="49" t="s">
        <v>34</v>
      </c>
      <c r="C9" s="49" t="s">
        <v>39</v>
      </c>
      <c r="D9" s="49" t="s">
        <v>27</v>
      </c>
      <c r="E9" s="49" t="s">
        <v>18</v>
      </c>
      <c r="F9" s="49" t="s">
        <v>32</v>
      </c>
      <c r="G9" s="49">
        <v>32.9</v>
      </c>
      <c r="H9" s="50"/>
    </row>
    <row r="10" s="33" customFormat="1" ht="22" customHeight="1" spans="1:13">
      <c r="A10" s="48">
        <v>7</v>
      </c>
      <c r="B10" s="49" t="s">
        <v>34</v>
      </c>
      <c r="C10" s="49" t="s">
        <v>39</v>
      </c>
      <c r="D10" s="49" t="s">
        <v>28</v>
      </c>
      <c r="E10" s="49" t="s">
        <v>18</v>
      </c>
      <c r="F10" s="49" t="s">
        <v>32</v>
      </c>
      <c r="G10" s="49">
        <v>81.7</v>
      </c>
      <c r="H10" s="50"/>
    </row>
    <row r="11" s="33" customFormat="1" ht="22" customHeight="1" spans="1:13">
      <c r="A11" s="48">
        <v>8</v>
      </c>
      <c r="B11" s="51" t="s">
        <v>34</v>
      </c>
      <c r="C11" s="51" t="s">
        <v>39</v>
      </c>
      <c r="D11" s="51" t="s">
        <v>29</v>
      </c>
      <c r="E11" s="51" t="s">
        <v>18</v>
      </c>
      <c r="F11" s="51" t="s">
        <v>32</v>
      </c>
      <c r="G11" s="51">
        <v>14</v>
      </c>
      <c r="H11" s="50"/>
    </row>
    <row r="12" s="33" customFormat="1" ht="22" customHeight="1" spans="1:13">
      <c r="A12" s="48">
        <v>9</v>
      </c>
      <c r="B12" s="49" t="s">
        <v>34</v>
      </c>
      <c r="C12" s="49" t="s">
        <v>39</v>
      </c>
      <c r="D12" s="49" t="s">
        <v>58</v>
      </c>
      <c r="E12" s="49" t="s">
        <v>18</v>
      </c>
      <c r="F12" s="49" t="s">
        <v>32</v>
      </c>
      <c r="G12" s="49">
        <v>10</v>
      </c>
      <c r="H12" s="50"/>
    </row>
    <row r="13" s="33" customFormat="1" ht="22" customHeight="1" spans="1:13">
      <c r="A13" s="48">
        <v>10</v>
      </c>
      <c r="B13" s="49" t="s">
        <v>34</v>
      </c>
      <c r="C13" s="49" t="s">
        <v>39</v>
      </c>
      <c r="D13" s="49" t="s">
        <v>76</v>
      </c>
      <c r="E13" s="49">
        <v>0</v>
      </c>
      <c r="F13" s="49">
        <v>0</v>
      </c>
      <c r="G13" s="49">
        <v>5.1</v>
      </c>
      <c r="H13" s="50"/>
    </row>
    <row r="14" s="33" customFormat="1" ht="22" customHeight="1" spans="1:13">
      <c r="A14" s="48">
        <v>11</v>
      </c>
      <c r="B14" s="49" t="s">
        <v>34</v>
      </c>
      <c r="C14" s="49" t="s">
        <v>67</v>
      </c>
      <c r="D14" s="49" t="s">
        <v>22</v>
      </c>
      <c r="E14" s="49" t="s">
        <v>18</v>
      </c>
      <c r="F14" s="49" t="s">
        <v>19</v>
      </c>
      <c r="G14" s="49">
        <v>15.5</v>
      </c>
      <c r="H14" s="50"/>
    </row>
    <row r="15" s="33" customFormat="1" ht="22" customHeight="1" spans="1:13">
      <c r="A15" s="48">
        <v>12</v>
      </c>
      <c r="B15" s="49" t="s">
        <v>34</v>
      </c>
      <c r="C15" s="49" t="s">
        <v>67</v>
      </c>
      <c r="D15" s="49" t="s">
        <v>24</v>
      </c>
      <c r="E15" s="49">
        <v>0</v>
      </c>
      <c r="F15" s="49">
        <v>0</v>
      </c>
      <c r="G15" s="49">
        <v>15</v>
      </c>
      <c r="H15" s="50"/>
    </row>
    <row r="16" s="33" customFormat="1" ht="22" customHeight="1" spans="1:13">
      <c r="A16" s="48">
        <v>13</v>
      </c>
      <c r="B16" s="49" t="s">
        <v>34</v>
      </c>
      <c r="C16" s="49" t="s">
        <v>67</v>
      </c>
      <c r="D16" s="49" t="s">
        <v>27</v>
      </c>
      <c r="E16" s="49" t="s">
        <v>18</v>
      </c>
      <c r="F16" s="49" t="s">
        <v>81</v>
      </c>
      <c r="G16" s="49">
        <v>58.5</v>
      </c>
      <c r="H16" s="50"/>
    </row>
    <row r="17" s="33" customFormat="1" ht="22" customHeight="1" spans="1:8">
      <c r="A17" s="48">
        <v>14</v>
      </c>
      <c r="B17" s="49" t="s">
        <v>34</v>
      </c>
      <c r="C17" s="49" t="s">
        <v>67</v>
      </c>
      <c r="D17" s="49" t="s">
        <v>28</v>
      </c>
      <c r="E17" s="49" t="s">
        <v>18</v>
      </c>
      <c r="F17" s="49" t="s">
        <v>19</v>
      </c>
      <c r="G17" s="49">
        <v>27.4</v>
      </c>
      <c r="H17" s="50"/>
    </row>
    <row r="18" s="33" customFormat="1" ht="22" customHeight="1" spans="1:8">
      <c r="A18" s="48">
        <v>15</v>
      </c>
      <c r="B18" s="49" t="s">
        <v>34</v>
      </c>
      <c r="C18" s="49" t="s">
        <v>67</v>
      </c>
      <c r="D18" s="49" t="s">
        <v>17</v>
      </c>
      <c r="E18" s="49" t="s">
        <v>18</v>
      </c>
      <c r="F18" s="49" t="s">
        <v>32</v>
      </c>
      <c r="G18" s="49">
        <v>39</v>
      </c>
      <c r="H18" s="50"/>
    </row>
    <row r="19" s="33" customFormat="1" ht="22" customHeight="1" spans="1:8">
      <c r="A19" s="48">
        <v>16</v>
      </c>
      <c r="B19" s="49" t="s">
        <v>34</v>
      </c>
      <c r="C19" s="49" t="s">
        <v>67</v>
      </c>
      <c r="D19" s="49" t="s">
        <v>44</v>
      </c>
      <c r="E19" s="49" t="s">
        <v>18</v>
      </c>
      <c r="F19" s="49" t="s">
        <v>26</v>
      </c>
      <c r="G19" s="49">
        <v>41.7</v>
      </c>
      <c r="H19" s="50"/>
    </row>
    <row r="20" s="33" customFormat="1" ht="22" customHeight="1" spans="1:8">
      <c r="A20" s="48">
        <v>17</v>
      </c>
      <c r="B20" s="49" t="s">
        <v>34</v>
      </c>
      <c r="C20" s="49" t="s">
        <v>67</v>
      </c>
      <c r="D20" s="49" t="s">
        <v>64</v>
      </c>
      <c r="E20" s="49">
        <v>0</v>
      </c>
      <c r="F20" s="49" t="s">
        <v>26</v>
      </c>
      <c r="G20" s="49">
        <v>58</v>
      </c>
      <c r="H20" s="50"/>
    </row>
    <row r="21" s="33" customFormat="1" ht="22" customHeight="1" spans="1:8">
      <c r="A21" s="48">
        <v>18</v>
      </c>
      <c r="B21" s="49" t="s">
        <v>34</v>
      </c>
      <c r="C21" s="49" t="s">
        <v>67</v>
      </c>
      <c r="D21" s="49" t="s">
        <v>58</v>
      </c>
      <c r="E21" s="49" t="s">
        <v>18</v>
      </c>
      <c r="F21" s="49" t="s">
        <v>81</v>
      </c>
      <c r="G21" s="49">
        <v>27.3</v>
      </c>
      <c r="H21" s="50"/>
    </row>
    <row r="22" s="33" customFormat="1" ht="22" customHeight="1" spans="1:8">
      <c r="A22" s="48">
        <v>19</v>
      </c>
      <c r="B22" s="49" t="s">
        <v>34</v>
      </c>
      <c r="C22" s="49" t="s">
        <v>49</v>
      </c>
      <c r="D22" s="49" t="s">
        <v>48</v>
      </c>
      <c r="E22" s="49" t="s">
        <v>18</v>
      </c>
      <c r="F22" s="49" t="s">
        <v>32</v>
      </c>
      <c r="G22" s="49">
        <v>41.5</v>
      </c>
      <c r="H22" s="50"/>
    </row>
    <row r="23" s="33" customFormat="1" ht="22" customHeight="1" spans="1:8">
      <c r="A23" s="48">
        <v>20</v>
      </c>
      <c r="B23" s="49" t="s">
        <v>34</v>
      </c>
      <c r="C23" s="49" t="s">
        <v>49</v>
      </c>
      <c r="D23" s="49" t="s">
        <v>59</v>
      </c>
      <c r="E23" s="49" t="s">
        <v>18</v>
      </c>
      <c r="F23" s="49" t="s">
        <v>32</v>
      </c>
      <c r="G23" s="49">
        <v>24.3</v>
      </c>
      <c r="H23" s="50"/>
    </row>
    <row r="24" s="33" customFormat="1" ht="22" customHeight="1" spans="1:8">
      <c r="A24" s="48">
        <v>21</v>
      </c>
      <c r="B24" s="49" t="s">
        <v>34</v>
      </c>
      <c r="C24" s="49" t="s">
        <v>16</v>
      </c>
      <c r="D24" s="49" t="s">
        <v>34</v>
      </c>
      <c r="E24" s="49" t="s">
        <v>69</v>
      </c>
      <c r="F24" s="49" t="s">
        <v>19</v>
      </c>
      <c r="G24" s="49">
        <v>6.3</v>
      </c>
      <c r="H24" s="50"/>
    </row>
    <row r="25" s="33" customFormat="1" ht="22" customHeight="1" spans="1:8">
      <c r="A25" s="48">
        <v>22</v>
      </c>
      <c r="B25" s="49" t="s">
        <v>34</v>
      </c>
      <c r="C25" s="49" t="s">
        <v>16</v>
      </c>
      <c r="D25" s="49" t="s">
        <v>25</v>
      </c>
      <c r="E25" s="49">
        <v>0</v>
      </c>
      <c r="F25" s="49" t="s">
        <v>26</v>
      </c>
      <c r="G25" s="49">
        <v>163.1</v>
      </c>
      <c r="H25" s="50"/>
    </row>
    <row r="26" s="33" customFormat="1" ht="22" customHeight="1" spans="1:8">
      <c r="A26" s="48">
        <v>23</v>
      </c>
      <c r="B26" s="49" t="s">
        <v>34</v>
      </c>
      <c r="C26" s="49" t="s">
        <v>40</v>
      </c>
      <c r="D26" s="49" t="s">
        <v>24</v>
      </c>
      <c r="E26" s="49" t="s">
        <v>18</v>
      </c>
      <c r="F26" s="49" t="s">
        <v>81</v>
      </c>
      <c r="G26" s="49">
        <v>13.6</v>
      </c>
      <c r="H26" s="50"/>
    </row>
    <row r="27" s="33" customFormat="1" ht="22" customHeight="1" spans="1:8">
      <c r="A27" s="48">
        <v>24</v>
      </c>
      <c r="B27" s="49" t="s">
        <v>34</v>
      </c>
      <c r="C27" s="49" t="s">
        <v>20</v>
      </c>
      <c r="D27" s="49" t="s">
        <v>24</v>
      </c>
      <c r="E27" s="49" t="s">
        <v>18</v>
      </c>
      <c r="F27" s="49" t="s">
        <v>19</v>
      </c>
      <c r="G27" s="49">
        <v>71.8</v>
      </c>
      <c r="H27" s="50"/>
    </row>
    <row r="28" s="33" customFormat="1" ht="22" customHeight="1" spans="1:8">
      <c r="A28" s="48">
        <v>25</v>
      </c>
      <c r="B28" s="49" t="s">
        <v>34</v>
      </c>
      <c r="C28" s="49" t="s">
        <v>20</v>
      </c>
      <c r="D28" s="49" t="s">
        <v>27</v>
      </c>
      <c r="E28" s="49" t="s">
        <v>18</v>
      </c>
      <c r="F28" s="49" t="s">
        <v>19</v>
      </c>
      <c r="G28" s="49">
        <v>34</v>
      </c>
      <c r="H28" s="50"/>
    </row>
    <row r="29" s="33" customFormat="1" ht="22" customHeight="1" spans="1:8">
      <c r="A29" s="48">
        <v>26</v>
      </c>
      <c r="B29" s="49" t="s">
        <v>34</v>
      </c>
      <c r="C29" s="49" t="s">
        <v>20</v>
      </c>
      <c r="D29" s="49" t="s">
        <v>28</v>
      </c>
      <c r="E29" s="49" t="s">
        <v>18</v>
      </c>
      <c r="F29" s="49" t="s">
        <v>19</v>
      </c>
      <c r="G29" s="49">
        <v>61</v>
      </c>
      <c r="H29" s="50"/>
    </row>
    <row r="30" s="33" customFormat="1" ht="22" customHeight="1" spans="1:8">
      <c r="A30" s="48">
        <v>27</v>
      </c>
      <c r="B30" s="49" t="s">
        <v>34</v>
      </c>
      <c r="C30" s="49" t="s">
        <v>20</v>
      </c>
      <c r="D30" s="49" t="s">
        <v>17</v>
      </c>
      <c r="E30" s="49" t="s">
        <v>18</v>
      </c>
      <c r="F30" s="49" t="s">
        <v>26</v>
      </c>
      <c r="G30" s="49">
        <v>33.9</v>
      </c>
      <c r="H30" s="50"/>
    </row>
    <row r="31" s="33" customFormat="1" ht="22" customHeight="1" spans="1:8">
      <c r="A31" s="48">
        <v>28</v>
      </c>
      <c r="B31" s="49" t="s">
        <v>34</v>
      </c>
      <c r="C31" s="49" t="s">
        <v>20</v>
      </c>
      <c r="D31" s="49" t="s">
        <v>29</v>
      </c>
      <c r="E31" s="49" t="s">
        <v>18</v>
      </c>
      <c r="F31" s="49" t="s">
        <v>26</v>
      </c>
      <c r="G31" s="49">
        <v>27.6</v>
      </c>
      <c r="H31" s="50"/>
    </row>
    <row r="32" s="33" customFormat="1" ht="22" customHeight="1" spans="1:8">
      <c r="A32" s="48">
        <v>29</v>
      </c>
      <c r="B32" s="49" t="s">
        <v>34</v>
      </c>
      <c r="C32" s="49" t="s">
        <v>20</v>
      </c>
      <c r="D32" s="49" t="s">
        <v>44</v>
      </c>
      <c r="E32" s="49" t="s">
        <v>18</v>
      </c>
      <c r="F32" s="49" t="s">
        <v>26</v>
      </c>
      <c r="G32" s="49">
        <v>29.9</v>
      </c>
      <c r="H32" s="50"/>
    </row>
    <row r="33" s="33" customFormat="1" ht="22" customHeight="1" spans="1:8">
      <c r="A33" s="48">
        <v>30</v>
      </c>
      <c r="B33" s="49" t="s">
        <v>34</v>
      </c>
      <c r="C33" s="49" t="s">
        <v>23</v>
      </c>
      <c r="D33" s="49" t="s">
        <v>21</v>
      </c>
      <c r="E33" s="49" t="s">
        <v>18</v>
      </c>
      <c r="F33" s="49" t="s">
        <v>26</v>
      </c>
      <c r="G33" s="49">
        <v>190.2</v>
      </c>
      <c r="H33" s="50"/>
    </row>
    <row r="34" s="33" customFormat="1" ht="22" customHeight="1" spans="1:8">
      <c r="A34" s="48">
        <v>31</v>
      </c>
      <c r="B34" s="49" t="s">
        <v>34</v>
      </c>
      <c r="C34" s="49" t="s">
        <v>23</v>
      </c>
      <c r="D34" s="49" t="s">
        <v>22</v>
      </c>
      <c r="E34" s="49" t="s">
        <v>18</v>
      </c>
      <c r="F34" s="49" t="s">
        <v>19</v>
      </c>
      <c r="G34" s="49">
        <v>29.3</v>
      </c>
      <c r="H34" s="50"/>
    </row>
    <row r="35" s="33" customFormat="1" ht="22" customHeight="1" spans="1:8">
      <c r="A35" s="48">
        <v>32</v>
      </c>
      <c r="B35" s="49" t="s">
        <v>34</v>
      </c>
      <c r="C35" s="49" t="s">
        <v>23</v>
      </c>
      <c r="D35" s="49" t="s">
        <v>36</v>
      </c>
      <c r="E35" s="49" t="s">
        <v>18</v>
      </c>
      <c r="F35" s="49" t="s">
        <v>19</v>
      </c>
      <c r="G35" s="49">
        <v>33.1</v>
      </c>
      <c r="H35" s="50"/>
    </row>
    <row r="36" s="33" customFormat="1" ht="22" customHeight="1" spans="1:8">
      <c r="A36" s="48">
        <v>33</v>
      </c>
      <c r="B36" s="49" t="s">
        <v>34</v>
      </c>
      <c r="C36" s="49" t="s">
        <v>23</v>
      </c>
      <c r="D36" s="49" t="s">
        <v>25</v>
      </c>
      <c r="E36" s="49" t="s">
        <v>18</v>
      </c>
      <c r="F36" s="49" t="s">
        <v>19</v>
      </c>
      <c r="G36" s="49">
        <v>18.4</v>
      </c>
      <c r="H36" s="50"/>
    </row>
    <row r="37" s="33" customFormat="1" ht="22" customHeight="1" spans="1:8">
      <c r="A37" s="48">
        <v>34</v>
      </c>
      <c r="B37" s="49" t="s">
        <v>34</v>
      </c>
      <c r="C37" s="49" t="s">
        <v>23</v>
      </c>
      <c r="D37" s="49" t="s">
        <v>75</v>
      </c>
      <c r="E37" s="49" t="s">
        <v>69</v>
      </c>
      <c r="F37" s="49" t="s">
        <v>19</v>
      </c>
      <c r="G37" s="49">
        <v>24.8</v>
      </c>
      <c r="H37" s="50"/>
    </row>
    <row r="38" s="33" customFormat="1" ht="22" customHeight="1" spans="1:8">
      <c r="A38" s="48">
        <v>35</v>
      </c>
      <c r="B38" s="49" t="s">
        <v>34</v>
      </c>
      <c r="C38" s="49" t="s">
        <v>23</v>
      </c>
      <c r="D38" s="49" t="s">
        <v>27</v>
      </c>
      <c r="E38" s="49" t="s">
        <v>18</v>
      </c>
      <c r="F38" s="49" t="s">
        <v>81</v>
      </c>
      <c r="G38" s="49">
        <v>18.8</v>
      </c>
      <c r="H38" s="50"/>
    </row>
    <row r="39" s="33" customFormat="1" ht="22" customHeight="1" spans="1:8">
      <c r="A39" s="48">
        <v>36</v>
      </c>
      <c r="B39" s="49" t="s">
        <v>34</v>
      </c>
      <c r="C39" s="49" t="s">
        <v>23</v>
      </c>
      <c r="D39" s="49" t="s">
        <v>28</v>
      </c>
      <c r="E39" s="49" t="s">
        <v>18</v>
      </c>
      <c r="F39" s="49" t="s">
        <v>26</v>
      </c>
      <c r="G39" s="49">
        <v>1.5</v>
      </c>
      <c r="H39" s="50"/>
    </row>
    <row r="40" s="33" customFormat="1" ht="22" customHeight="1" spans="1:8">
      <c r="A40" s="48">
        <v>37</v>
      </c>
      <c r="B40" s="49" t="s">
        <v>34</v>
      </c>
      <c r="C40" s="49" t="s">
        <v>23</v>
      </c>
      <c r="D40" s="49" t="s">
        <v>29</v>
      </c>
      <c r="E40" s="49" t="s">
        <v>18</v>
      </c>
      <c r="F40" s="49" t="s">
        <v>26</v>
      </c>
      <c r="G40" s="49">
        <v>10.6</v>
      </c>
      <c r="H40" s="50"/>
    </row>
    <row r="41" s="33" customFormat="1" ht="22" customHeight="1" spans="1:8">
      <c r="A41" s="48">
        <v>38</v>
      </c>
      <c r="B41" s="49" t="s">
        <v>34</v>
      </c>
      <c r="C41" s="49" t="s">
        <v>23</v>
      </c>
      <c r="D41" s="49" t="s">
        <v>64</v>
      </c>
      <c r="E41" s="49" t="s">
        <v>18</v>
      </c>
      <c r="F41" s="49" t="s">
        <v>81</v>
      </c>
      <c r="G41" s="49">
        <v>3.1</v>
      </c>
      <c r="H41" s="50"/>
    </row>
    <row r="42" s="33" customFormat="1" ht="22" customHeight="1" spans="1:8">
      <c r="A42" s="48">
        <v>39</v>
      </c>
      <c r="B42" s="49" t="s">
        <v>34</v>
      </c>
      <c r="C42" s="49" t="s">
        <v>23</v>
      </c>
      <c r="D42" s="49" t="s">
        <v>76</v>
      </c>
      <c r="E42" s="49" t="s">
        <v>18</v>
      </c>
      <c r="F42" s="49" t="s">
        <v>81</v>
      </c>
      <c r="G42" s="49">
        <v>10.5</v>
      </c>
      <c r="H42" s="50"/>
    </row>
    <row r="43" s="33" customFormat="1" ht="22" customHeight="1" spans="1:8">
      <c r="A43" s="48">
        <v>40</v>
      </c>
      <c r="B43" s="52" t="s">
        <v>34</v>
      </c>
      <c r="C43" s="52" t="s">
        <v>30</v>
      </c>
      <c r="D43" s="52" t="s">
        <v>21</v>
      </c>
      <c r="E43" s="52" t="s">
        <v>18</v>
      </c>
      <c r="F43" s="52" t="s">
        <v>26</v>
      </c>
      <c r="G43" s="52">
        <v>47</v>
      </c>
      <c r="H43" s="50"/>
    </row>
    <row r="44" s="33" customFormat="1" ht="22" customHeight="1" spans="1:8">
      <c r="A44" s="48">
        <v>41</v>
      </c>
      <c r="B44" s="49" t="s">
        <v>34</v>
      </c>
      <c r="C44" s="49" t="s">
        <v>30</v>
      </c>
      <c r="D44" s="49" t="s">
        <v>22</v>
      </c>
      <c r="E44" s="49" t="s">
        <v>18</v>
      </c>
      <c r="F44" s="49" t="s">
        <v>81</v>
      </c>
      <c r="G44" s="49">
        <v>23.3</v>
      </c>
      <c r="H44" s="50"/>
    </row>
    <row r="45" s="33" customFormat="1" ht="22" customHeight="1" spans="1:8">
      <c r="A45" s="48">
        <v>42</v>
      </c>
      <c r="B45" s="49" t="s">
        <v>34</v>
      </c>
      <c r="C45" s="49" t="s">
        <v>30</v>
      </c>
      <c r="D45" s="49" t="s">
        <v>36</v>
      </c>
      <c r="E45" s="49" t="s">
        <v>18</v>
      </c>
      <c r="F45" s="49" t="s">
        <v>81</v>
      </c>
      <c r="G45" s="49">
        <v>43.9</v>
      </c>
      <c r="H45" s="50"/>
    </row>
    <row r="46" s="33" customFormat="1" ht="22" customHeight="1" spans="1:8">
      <c r="A46" s="48">
        <v>43</v>
      </c>
      <c r="B46" s="49" t="s">
        <v>34</v>
      </c>
      <c r="C46" s="49" t="s">
        <v>30</v>
      </c>
      <c r="D46" s="49" t="s">
        <v>25</v>
      </c>
      <c r="E46" s="49" t="s">
        <v>18</v>
      </c>
      <c r="F46" s="49" t="s">
        <v>19</v>
      </c>
      <c r="G46" s="49">
        <v>9.7</v>
      </c>
      <c r="H46" s="50"/>
    </row>
    <row r="47" s="33" customFormat="1" ht="22" customHeight="1" spans="1:8">
      <c r="A47" s="48">
        <v>44</v>
      </c>
      <c r="B47" s="49" t="s">
        <v>34</v>
      </c>
      <c r="C47" s="49" t="s">
        <v>30</v>
      </c>
      <c r="D47" s="49" t="s">
        <v>17</v>
      </c>
      <c r="E47" s="49">
        <v>0</v>
      </c>
      <c r="F47" s="49">
        <v>0</v>
      </c>
      <c r="G47" s="49">
        <v>6.7</v>
      </c>
      <c r="H47" s="50"/>
    </row>
    <row r="48" s="33" customFormat="1" ht="22" customHeight="1" spans="1:8">
      <c r="A48" s="48">
        <v>45</v>
      </c>
      <c r="B48" s="49" t="s">
        <v>34</v>
      </c>
      <c r="C48" s="49" t="s">
        <v>30</v>
      </c>
      <c r="D48" s="49" t="s">
        <v>44</v>
      </c>
      <c r="E48" s="49" t="s">
        <v>18</v>
      </c>
      <c r="F48" s="49" t="s">
        <v>81</v>
      </c>
      <c r="G48" s="49">
        <v>3.5</v>
      </c>
      <c r="H48" s="50"/>
    </row>
    <row r="49" s="33" customFormat="1" ht="22" customHeight="1" spans="1:13">
      <c r="A49" s="48">
        <v>46</v>
      </c>
      <c r="B49" s="49" t="s">
        <v>34</v>
      </c>
      <c r="C49" s="49" t="s">
        <v>30</v>
      </c>
      <c r="D49" s="49" t="s">
        <v>64</v>
      </c>
      <c r="E49" s="49" t="s">
        <v>18</v>
      </c>
      <c r="F49" s="49" t="s">
        <v>81</v>
      </c>
      <c r="G49" s="49">
        <v>14</v>
      </c>
      <c r="H49" s="50"/>
    </row>
    <row r="50" s="33" customFormat="1" ht="22" customHeight="1" spans="1:13">
      <c r="A50" s="48">
        <v>47</v>
      </c>
      <c r="B50" s="49" t="s">
        <v>34</v>
      </c>
      <c r="C50" s="49" t="s">
        <v>31</v>
      </c>
      <c r="D50" s="49" t="s">
        <v>21</v>
      </c>
      <c r="E50" s="49" t="s">
        <v>18</v>
      </c>
      <c r="F50" s="49" t="s">
        <v>19</v>
      </c>
      <c r="G50" s="49">
        <f>L50-K50</f>
        <v>24.1</v>
      </c>
      <c r="H50" s="50"/>
      <c r="K50" s="35">
        <v>99</v>
      </c>
      <c r="L50" s="43">
        <v>123.1</v>
      </c>
      <c r="M50" s="35"/>
    </row>
    <row r="51" s="33" customFormat="1" ht="22" customHeight="1" spans="1:13">
      <c r="A51" s="48">
        <v>48</v>
      </c>
      <c r="B51" s="49" t="s">
        <v>34</v>
      </c>
      <c r="C51" s="49" t="s">
        <v>31</v>
      </c>
      <c r="D51" s="49" t="s">
        <v>22</v>
      </c>
      <c r="E51" s="49" t="s">
        <v>18</v>
      </c>
      <c r="F51" s="49" t="s">
        <v>19</v>
      </c>
      <c r="G51" s="49">
        <f>L51-K51</f>
        <v>5.7</v>
      </c>
      <c r="H51" s="50"/>
      <c r="K51" s="35">
        <v>11</v>
      </c>
      <c r="L51" s="43">
        <v>16.7</v>
      </c>
      <c r="M51" s="35"/>
    </row>
    <row r="52" s="33" customFormat="1" ht="22" customHeight="1" spans="1:13">
      <c r="A52" s="48">
        <v>49</v>
      </c>
      <c r="B52" s="49" t="s">
        <v>34</v>
      </c>
      <c r="C52" s="49" t="s">
        <v>31</v>
      </c>
      <c r="D52" s="49" t="s">
        <v>24</v>
      </c>
      <c r="E52" s="49" t="s">
        <v>18</v>
      </c>
      <c r="F52" s="49" t="s">
        <v>19</v>
      </c>
      <c r="G52" s="49">
        <f>L52-K52</f>
        <v>6.5</v>
      </c>
      <c r="H52" s="50"/>
      <c r="K52" s="35">
        <v>92</v>
      </c>
      <c r="L52" s="43">
        <v>98.5</v>
      </c>
      <c r="M52" s="35"/>
    </row>
    <row r="53" s="33" customFormat="1" ht="22" customHeight="1" spans="1:13">
      <c r="A53" s="48">
        <v>50</v>
      </c>
      <c r="B53" s="49" t="s">
        <v>34</v>
      </c>
      <c r="C53" s="49" t="s">
        <v>31</v>
      </c>
      <c r="D53" s="49" t="s">
        <v>28</v>
      </c>
      <c r="E53" s="49" t="s">
        <v>18</v>
      </c>
      <c r="F53" s="49" t="s">
        <v>26</v>
      </c>
      <c r="G53" s="49">
        <f>L53-K53</f>
        <v>5.5</v>
      </c>
      <c r="H53" s="50"/>
      <c r="K53" s="35">
        <v>22</v>
      </c>
      <c r="L53" s="43">
        <v>27.5</v>
      </c>
      <c r="M53" s="35"/>
    </row>
    <row r="54" s="33" customFormat="1" ht="22" customHeight="1" spans="1:13">
      <c r="A54" s="48">
        <v>51</v>
      </c>
      <c r="B54" s="49" t="s">
        <v>34</v>
      </c>
      <c r="C54" s="49" t="s">
        <v>31</v>
      </c>
      <c r="D54" s="49" t="s">
        <v>17</v>
      </c>
      <c r="E54" s="49" t="s">
        <v>18</v>
      </c>
      <c r="F54" s="49" t="s">
        <v>81</v>
      </c>
      <c r="G54" s="49">
        <v>26</v>
      </c>
      <c r="H54" s="50"/>
    </row>
    <row r="55" s="33" customFormat="1" ht="22" customHeight="1" spans="1:13">
      <c r="A55" s="48">
        <v>52</v>
      </c>
      <c r="B55" s="49" t="s">
        <v>34</v>
      </c>
      <c r="C55" s="49" t="s">
        <v>31</v>
      </c>
      <c r="D55" s="49" t="s">
        <v>29</v>
      </c>
      <c r="E55" s="49">
        <v>0</v>
      </c>
      <c r="F55" s="49" t="s">
        <v>26</v>
      </c>
      <c r="G55" s="49">
        <v>55.1</v>
      </c>
      <c r="H55" s="50"/>
    </row>
    <row r="56" s="33" customFormat="1" ht="22" customHeight="1" spans="1:13">
      <c r="A56" s="48">
        <v>53</v>
      </c>
      <c r="B56" s="49" t="s">
        <v>34</v>
      </c>
      <c r="C56" s="49" t="s">
        <v>31</v>
      </c>
      <c r="D56" s="49" t="s">
        <v>77</v>
      </c>
      <c r="E56" s="49" t="s">
        <v>18</v>
      </c>
      <c r="F56" s="49" t="s">
        <v>81</v>
      </c>
      <c r="G56" s="49">
        <v>1.6</v>
      </c>
      <c r="H56" s="50"/>
    </row>
    <row r="57" s="33" customFormat="1" ht="22" customHeight="1" spans="1:13">
      <c r="A57" s="48">
        <v>54</v>
      </c>
      <c r="B57" s="49" t="s">
        <v>34</v>
      </c>
      <c r="C57" s="49" t="s">
        <v>31</v>
      </c>
      <c r="D57" s="49" t="s">
        <v>83</v>
      </c>
      <c r="E57" s="49" t="s">
        <v>18</v>
      </c>
      <c r="F57" s="49" t="s">
        <v>26</v>
      </c>
      <c r="G57" s="49">
        <v>4.6</v>
      </c>
      <c r="H57" s="50"/>
    </row>
    <row r="58" s="33" customFormat="1" ht="22" customHeight="1" spans="1:13">
      <c r="A58" s="48">
        <v>55</v>
      </c>
      <c r="B58" s="49" t="s">
        <v>34</v>
      </c>
      <c r="C58" s="49" t="s">
        <v>33</v>
      </c>
      <c r="D58" s="49" t="s">
        <v>22</v>
      </c>
      <c r="E58" s="49" t="s">
        <v>18</v>
      </c>
      <c r="F58" s="49" t="s">
        <v>26</v>
      </c>
      <c r="G58" s="49">
        <v>5.3</v>
      </c>
      <c r="H58" s="50"/>
    </row>
    <row r="59" s="33" customFormat="1" ht="22" customHeight="1" spans="1:13">
      <c r="A59" s="48">
        <v>56</v>
      </c>
      <c r="B59" s="49" t="s">
        <v>34</v>
      </c>
      <c r="C59" s="49" t="s">
        <v>33</v>
      </c>
      <c r="D59" s="49" t="s">
        <v>36</v>
      </c>
      <c r="E59" s="49" t="s">
        <v>18</v>
      </c>
      <c r="F59" s="49" t="s">
        <v>19</v>
      </c>
      <c r="G59" s="49">
        <v>54.6</v>
      </c>
      <c r="H59" s="50"/>
    </row>
    <row r="60" s="33" customFormat="1" ht="22" customHeight="1" spans="1:13">
      <c r="A60" s="48">
        <v>57</v>
      </c>
      <c r="B60" s="49" t="s">
        <v>34</v>
      </c>
      <c r="C60" s="49" t="s">
        <v>33</v>
      </c>
      <c r="D60" s="49" t="s">
        <v>74</v>
      </c>
      <c r="E60" s="49" t="s">
        <v>18</v>
      </c>
      <c r="F60" s="49" t="s">
        <v>32</v>
      </c>
      <c r="G60" s="49">
        <v>12</v>
      </c>
      <c r="H60" s="50"/>
    </row>
    <row r="61" s="33" customFormat="1" ht="22" customHeight="1" spans="1:13">
      <c r="A61" s="48">
        <v>58</v>
      </c>
      <c r="B61" s="49" t="s">
        <v>34</v>
      </c>
      <c r="C61" s="49" t="s">
        <v>33</v>
      </c>
      <c r="D61" s="49" t="s">
        <v>109</v>
      </c>
      <c r="E61" s="49" t="s">
        <v>18</v>
      </c>
      <c r="F61" s="49" t="s">
        <v>19</v>
      </c>
      <c r="G61" s="49">
        <v>6.3</v>
      </c>
      <c r="H61" s="50"/>
    </row>
    <row r="62" s="33" customFormat="1" ht="22" customHeight="1" spans="1:13">
      <c r="A62" s="48">
        <v>59</v>
      </c>
      <c r="B62" s="49" t="s">
        <v>34</v>
      </c>
      <c r="C62" s="49" t="s">
        <v>33</v>
      </c>
      <c r="D62" s="49" t="s">
        <v>28</v>
      </c>
      <c r="E62" s="49" t="s">
        <v>18</v>
      </c>
      <c r="F62" s="49" t="s">
        <v>26</v>
      </c>
      <c r="G62" s="49">
        <v>40.4</v>
      </c>
      <c r="H62" s="50"/>
    </row>
    <row r="63" s="33" customFormat="1" ht="22" customHeight="1" spans="1:13">
      <c r="A63" s="48">
        <v>60</v>
      </c>
      <c r="B63" s="49" t="s">
        <v>34</v>
      </c>
      <c r="C63" s="49" t="s">
        <v>33</v>
      </c>
      <c r="D63" s="49" t="s">
        <v>17</v>
      </c>
      <c r="E63" s="49" t="s">
        <v>18</v>
      </c>
      <c r="F63" s="49" t="s">
        <v>26</v>
      </c>
      <c r="G63" s="49">
        <v>15.3</v>
      </c>
      <c r="H63" s="50"/>
    </row>
    <row r="64" s="33" customFormat="1" ht="22" customHeight="1" spans="1:13">
      <c r="A64" s="48">
        <v>61</v>
      </c>
      <c r="B64" s="49" t="s">
        <v>34</v>
      </c>
      <c r="C64" s="49" t="s">
        <v>35</v>
      </c>
      <c r="D64" s="49" t="s">
        <v>22</v>
      </c>
      <c r="E64" s="49" t="s">
        <v>18</v>
      </c>
      <c r="F64" s="49" t="s">
        <v>81</v>
      </c>
      <c r="G64" s="49">
        <v>9.2</v>
      </c>
      <c r="H64" s="50"/>
    </row>
    <row r="65" s="33" customFormat="1" ht="22" customHeight="1" spans="1:8">
      <c r="A65" s="48">
        <v>62</v>
      </c>
      <c r="B65" s="49" t="s">
        <v>34</v>
      </c>
      <c r="C65" s="49" t="s">
        <v>35</v>
      </c>
      <c r="D65" s="49" t="s">
        <v>24</v>
      </c>
      <c r="E65" s="49" t="s">
        <v>18</v>
      </c>
      <c r="F65" s="49" t="s">
        <v>26</v>
      </c>
      <c r="G65" s="49">
        <v>38.5</v>
      </c>
      <c r="H65" s="50"/>
    </row>
    <row r="66" s="33" customFormat="1" ht="22" customHeight="1" spans="1:8">
      <c r="A66" s="48">
        <v>63</v>
      </c>
      <c r="B66" s="49" t="s">
        <v>34</v>
      </c>
      <c r="C66" s="49" t="s">
        <v>35</v>
      </c>
      <c r="D66" s="49" t="s">
        <v>17</v>
      </c>
      <c r="E66" s="49" t="s">
        <v>18</v>
      </c>
      <c r="F66" s="49" t="s">
        <v>26</v>
      </c>
      <c r="G66" s="49">
        <v>29.6</v>
      </c>
      <c r="H66" s="50"/>
    </row>
    <row r="67" s="33" customFormat="1" ht="22" customHeight="1" spans="1:8">
      <c r="A67" s="48">
        <v>64</v>
      </c>
      <c r="B67" s="49" t="s">
        <v>34</v>
      </c>
      <c r="C67" s="49" t="s">
        <v>35</v>
      </c>
      <c r="D67" s="49" t="s">
        <v>29</v>
      </c>
      <c r="E67" s="49" t="s">
        <v>18</v>
      </c>
      <c r="F67" s="49" t="s">
        <v>26</v>
      </c>
      <c r="G67" s="49">
        <v>49.6</v>
      </c>
      <c r="H67" s="50"/>
    </row>
    <row r="68" s="33" customFormat="1" ht="22" customHeight="1" spans="1:8">
      <c r="A68" s="48">
        <v>65</v>
      </c>
      <c r="B68" s="49" t="s">
        <v>34</v>
      </c>
      <c r="C68" s="49" t="s">
        <v>35</v>
      </c>
      <c r="D68" s="49" t="s">
        <v>44</v>
      </c>
      <c r="E68" s="49" t="s">
        <v>18</v>
      </c>
      <c r="F68" s="49" t="s">
        <v>26</v>
      </c>
      <c r="G68" s="49">
        <v>21.6</v>
      </c>
      <c r="H68" s="50"/>
    </row>
    <row r="69" s="33" customFormat="1" ht="22" customHeight="1" spans="1:8">
      <c r="A69" s="48">
        <v>66</v>
      </c>
      <c r="B69" s="49" t="s">
        <v>34</v>
      </c>
      <c r="C69" s="49" t="s">
        <v>35</v>
      </c>
      <c r="D69" s="49" t="s">
        <v>64</v>
      </c>
      <c r="E69" s="49" t="s">
        <v>18</v>
      </c>
      <c r="F69" s="49" t="s">
        <v>81</v>
      </c>
      <c r="G69" s="49">
        <v>6.2</v>
      </c>
      <c r="H69" s="50"/>
    </row>
    <row r="70" s="33" customFormat="1" ht="22" customHeight="1" spans="1:8">
      <c r="A70" s="48">
        <v>67</v>
      </c>
      <c r="B70" s="49" t="s">
        <v>34</v>
      </c>
      <c r="C70" s="49" t="s">
        <v>35</v>
      </c>
      <c r="D70" s="49" t="s">
        <v>58</v>
      </c>
      <c r="E70" s="49" t="s">
        <v>18</v>
      </c>
      <c r="F70" s="49" t="s">
        <v>26</v>
      </c>
      <c r="G70" s="49">
        <v>6.4</v>
      </c>
      <c r="H70" s="50"/>
    </row>
    <row r="71" s="33" customFormat="1" ht="22" customHeight="1" spans="1:8">
      <c r="A71" s="48">
        <v>68</v>
      </c>
      <c r="B71" s="49" t="s">
        <v>34</v>
      </c>
      <c r="C71" s="49" t="s">
        <v>35</v>
      </c>
      <c r="D71" s="49" t="s">
        <v>76</v>
      </c>
      <c r="E71" s="49" t="s">
        <v>18</v>
      </c>
      <c r="F71" s="49" t="s">
        <v>81</v>
      </c>
      <c r="G71" s="49">
        <v>15.5</v>
      </c>
      <c r="H71" s="50"/>
    </row>
    <row r="72" s="33" customFormat="1" ht="22" customHeight="1" spans="1:8">
      <c r="A72" s="48">
        <v>69</v>
      </c>
      <c r="B72" s="49" t="s">
        <v>34</v>
      </c>
      <c r="C72" s="49" t="s">
        <v>37</v>
      </c>
      <c r="D72" s="49" t="s">
        <v>21</v>
      </c>
      <c r="E72" s="49" t="s">
        <v>18</v>
      </c>
      <c r="F72" s="49" t="s">
        <v>26</v>
      </c>
      <c r="G72" s="49">
        <v>40.5</v>
      </c>
      <c r="H72" s="50"/>
    </row>
    <row r="73" s="33" customFormat="1" ht="22" customHeight="1" spans="1:8">
      <c r="A73" s="48">
        <v>70</v>
      </c>
      <c r="B73" s="49" t="s">
        <v>34</v>
      </c>
      <c r="C73" s="49" t="s">
        <v>37</v>
      </c>
      <c r="D73" s="49" t="s">
        <v>22</v>
      </c>
      <c r="E73" s="49" t="s">
        <v>18</v>
      </c>
      <c r="F73" s="49" t="s">
        <v>26</v>
      </c>
      <c r="G73" s="49">
        <v>11.7</v>
      </c>
      <c r="H73" s="50"/>
    </row>
    <row r="74" s="33" customFormat="1" ht="22" customHeight="1" spans="1:8">
      <c r="A74" s="48">
        <v>71</v>
      </c>
      <c r="B74" s="49" t="s">
        <v>34</v>
      </c>
      <c r="C74" s="49" t="s">
        <v>37</v>
      </c>
      <c r="D74" s="49" t="s">
        <v>36</v>
      </c>
      <c r="E74" s="49" t="s">
        <v>18</v>
      </c>
      <c r="F74" s="49" t="s">
        <v>26</v>
      </c>
      <c r="G74" s="49">
        <v>18.5</v>
      </c>
      <c r="H74" s="50"/>
    </row>
    <row r="75" s="33" customFormat="1" ht="22" customHeight="1" spans="1:8">
      <c r="A75" s="48">
        <v>72</v>
      </c>
      <c r="B75" s="49" t="s">
        <v>34</v>
      </c>
      <c r="C75" s="49" t="s">
        <v>37</v>
      </c>
      <c r="D75" s="49" t="s">
        <v>24</v>
      </c>
      <c r="E75" s="49" t="s">
        <v>18</v>
      </c>
      <c r="F75" s="49" t="s">
        <v>26</v>
      </c>
      <c r="G75" s="49">
        <v>14.1</v>
      </c>
      <c r="H75" s="50"/>
    </row>
    <row r="76" s="33" customFormat="1" ht="22" customHeight="1" spans="1:8">
      <c r="A76" s="48">
        <v>73</v>
      </c>
      <c r="B76" s="49" t="s">
        <v>34</v>
      </c>
      <c r="C76" s="49" t="s">
        <v>37</v>
      </c>
      <c r="D76" s="49" t="s">
        <v>25</v>
      </c>
      <c r="E76" s="49" t="s">
        <v>18</v>
      </c>
      <c r="F76" s="49" t="s">
        <v>26</v>
      </c>
      <c r="G76" s="49">
        <v>20.4</v>
      </c>
      <c r="H76" s="50"/>
    </row>
    <row r="77" s="33" customFormat="1" ht="22" customHeight="1" spans="1:8">
      <c r="A77" s="48">
        <v>74</v>
      </c>
      <c r="B77" s="49" t="s">
        <v>34</v>
      </c>
      <c r="C77" s="49" t="s">
        <v>37</v>
      </c>
      <c r="D77" s="49" t="s">
        <v>27</v>
      </c>
      <c r="E77" s="49" t="s">
        <v>18</v>
      </c>
      <c r="F77" s="49" t="s">
        <v>26</v>
      </c>
      <c r="G77" s="49">
        <v>13.2</v>
      </c>
      <c r="H77" s="50"/>
    </row>
    <row r="78" s="33" customFormat="1" ht="22" customHeight="1" spans="1:8">
      <c r="A78" s="48">
        <v>75</v>
      </c>
      <c r="B78" s="49" t="s">
        <v>34</v>
      </c>
      <c r="C78" s="49" t="s">
        <v>37</v>
      </c>
      <c r="D78" s="49" t="s">
        <v>28</v>
      </c>
      <c r="E78" s="49" t="s">
        <v>18</v>
      </c>
      <c r="F78" s="49" t="s">
        <v>81</v>
      </c>
      <c r="G78" s="49">
        <v>11.1</v>
      </c>
      <c r="H78" s="50"/>
    </row>
    <row r="79" s="33" customFormat="1" ht="22" customHeight="1" spans="1:8">
      <c r="A79" s="48">
        <v>76</v>
      </c>
      <c r="B79" s="49" t="s">
        <v>34</v>
      </c>
      <c r="C79" s="49" t="s">
        <v>37</v>
      </c>
      <c r="D79" s="49" t="s">
        <v>17</v>
      </c>
      <c r="E79" s="49" t="s">
        <v>18</v>
      </c>
      <c r="F79" s="49" t="s">
        <v>26</v>
      </c>
      <c r="G79" s="49">
        <v>7</v>
      </c>
      <c r="H79" s="50"/>
    </row>
    <row r="80" s="33" customFormat="1" ht="22" customHeight="1" spans="1:8">
      <c r="A80" s="48">
        <v>77</v>
      </c>
      <c r="B80" s="49" t="s">
        <v>34</v>
      </c>
      <c r="C80" s="49" t="s">
        <v>37</v>
      </c>
      <c r="D80" s="49" t="s">
        <v>29</v>
      </c>
      <c r="E80" s="49" t="s">
        <v>18</v>
      </c>
      <c r="F80" s="49" t="s">
        <v>81</v>
      </c>
      <c r="G80" s="49">
        <v>13.7</v>
      </c>
      <c r="H80" s="50"/>
    </row>
    <row r="81" s="33" customFormat="1" ht="22" customHeight="1" spans="1:8">
      <c r="A81" s="48">
        <v>78</v>
      </c>
      <c r="B81" s="49" t="s">
        <v>34</v>
      </c>
      <c r="C81" s="49" t="s">
        <v>37</v>
      </c>
      <c r="D81" s="49" t="s">
        <v>44</v>
      </c>
      <c r="E81" s="49" t="s">
        <v>18</v>
      </c>
      <c r="F81" s="49" t="s">
        <v>81</v>
      </c>
      <c r="G81" s="49">
        <v>9</v>
      </c>
      <c r="H81" s="50"/>
    </row>
    <row r="82" s="33" customFormat="1" ht="22" customHeight="1" spans="1:8">
      <c r="A82" s="48">
        <v>79</v>
      </c>
      <c r="B82" s="49" t="s">
        <v>34</v>
      </c>
      <c r="C82" s="49" t="s">
        <v>55</v>
      </c>
      <c r="D82" s="49" t="s">
        <v>22</v>
      </c>
      <c r="E82" s="49" t="s">
        <v>18</v>
      </c>
      <c r="F82" s="49" t="s">
        <v>26</v>
      </c>
      <c r="G82" s="49">
        <v>18.2</v>
      </c>
      <c r="H82" s="50"/>
    </row>
    <row r="83" s="33" customFormat="1" ht="22" customHeight="1" spans="1:8">
      <c r="A83" s="48">
        <v>80</v>
      </c>
      <c r="B83" s="49" t="s">
        <v>34</v>
      </c>
      <c r="C83" s="49" t="s">
        <v>55</v>
      </c>
      <c r="D83" s="49" t="s">
        <v>36</v>
      </c>
      <c r="E83" s="49" t="s">
        <v>18</v>
      </c>
      <c r="F83" s="49" t="s">
        <v>26</v>
      </c>
      <c r="G83" s="49">
        <v>14.5</v>
      </c>
      <c r="H83" s="50"/>
    </row>
    <row r="84" s="33" customFormat="1" ht="22" customHeight="1" spans="1:8">
      <c r="A84" s="48">
        <v>81</v>
      </c>
      <c r="B84" s="49" t="s">
        <v>34</v>
      </c>
      <c r="C84" s="49" t="s">
        <v>55</v>
      </c>
      <c r="D84" s="49" t="s">
        <v>24</v>
      </c>
      <c r="E84" s="49" t="s">
        <v>18</v>
      </c>
      <c r="F84" s="49" t="s">
        <v>26</v>
      </c>
      <c r="G84" s="49">
        <v>8.5</v>
      </c>
      <c r="H84" s="50"/>
    </row>
    <row r="85" s="33" customFormat="1" ht="22" customHeight="1" spans="1:8">
      <c r="A85" s="48">
        <v>82</v>
      </c>
      <c r="B85" s="49" t="s">
        <v>34</v>
      </c>
      <c r="C85" s="49" t="s">
        <v>55</v>
      </c>
      <c r="D85" s="49" t="s">
        <v>74</v>
      </c>
      <c r="E85" s="49" t="s">
        <v>18</v>
      </c>
      <c r="F85" s="49" t="s">
        <v>19</v>
      </c>
      <c r="G85" s="49">
        <v>33.2</v>
      </c>
      <c r="H85" s="50"/>
    </row>
    <row r="86" s="33" customFormat="1" ht="22" customHeight="1" spans="1:8">
      <c r="A86" s="48">
        <v>83</v>
      </c>
      <c r="B86" s="49" t="s">
        <v>34</v>
      </c>
      <c r="C86" s="49" t="s">
        <v>55</v>
      </c>
      <c r="D86" s="49" t="s">
        <v>27</v>
      </c>
      <c r="E86" s="49" t="s">
        <v>18</v>
      </c>
      <c r="F86" s="49" t="s">
        <v>26</v>
      </c>
      <c r="G86" s="49">
        <v>10.6</v>
      </c>
      <c r="H86" s="50"/>
    </row>
    <row r="87" s="33" customFormat="1" ht="22" customHeight="1" spans="1:8">
      <c r="A87" s="48">
        <v>84</v>
      </c>
      <c r="B87" s="49" t="s">
        <v>34</v>
      </c>
      <c r="C87" s="49" t="s">
        <v>55</v>
      </c>
      <c r="D87" s="49" t="s">
        <v>28</v>
      </c>
      <c r="E87" s="49" t="s">
        <v>18</v>
      </c>
      <c r="F87" s="49" t="s">
        <v>26</v>
      </c>
      <c r="G87" s="49">
        <v>9.2</v>
      </c>
      <c r="H87" s="50"/>
    </row>
    <row r="88" s="33" customFormat="1" ht="22" customHeight="1" spans="1:8">
      <c r="A88" s="48">
        <v>85</v>
      </c>
      <c r="B88" s="49" t="s">
        <v>34</v>
      </c>
      <c r="C88" s="49" t="s">
        <v>55</v>
      </c>
      <c r="D88" s="49" t="s">
        <v>29</v>
      </c>
      <c r="E88" s="49" t="s">
        <v>18</v>
      </c>
      <c r="F88" s="49" t="s">
        <v>26</v>
      </c>
      <c r="G88" s="49">
        <v>15.7</v>
      </c>
      <c r="H88" s="50"/>
    </row>
    <row r="89" s="33" customFormat="1" ht="22" customHeight="1" spans="1:8">
      <c r="A89" s="48">
        <v>86</v>
      </c>
      <c r="B89" s="49" t="s">
        <v>34</v>
      </c>
      <c r="C89" s="49" t="s">
        <v>55</v>
      </c>
      <c r="D89" s="49" t="s">
        <v>44</v>
      </c>
      <c r="E89" s="49" t="s">
        <v>18</v>
      </c>
      <c r="F89" s="49" t="s">
        <v>26</v>
      </c>
      <c r="G89" s="49">
        <v>3.8</v>
      </c>
      <c r="H89" s="50"/>
    </row>
    <row r="90" s="33" customFormat="1" ht="22" customHeight="1" spans="1:8">
      <c r="A90" s="48">
        <v>87</v>
      </c>
      <c r="B90" s="49" t="s">
        <v>34</v>
      </c>
      <c r="C90" s="49" t="s">
        <v>55</v>
      </c>
      <c r="D90" s="49" t="s">
        <v>64</v>
      </c>
      <c r="E90" s="49" t="s">
        <v>18</v>
      </c>
      <c r="F90" s="49" t="s">
        <v>26</v>
      </c>
      <c r="G90" s="49">
        <v>2.8</v>
      </c>
      <c r="H90" s="50"/>
    </row>
    <row r="91" s="33" customFormat="1" ht="22" customHeight="1" spans="1:8">
      <c r="A91" s="48">
        <v>88</v>
      </c>
      <c r="B91" s="49" t="s">
        <v>34</v>
      </c>
      <c r="C91" s="49" t="s">
        <v>55</v>
      </c>
      <c r="D91" s="49" t="s">
        <v>58</v>
      </c>
      <c r="E91" s="49" t="s">
        <v>18</v>
      </c>
      <c r="F91" s="49" t="s">
        <v>26</v>
      </c>
      <c r="G91" s="49">
        <v>14.5</v>
      </c>
      <c r="H91" s="50"/>
    </row>
    <row r="92" s="33" customFormat="1" ht="22" customHeight="1" spans="1:8">
      <c r="A92" s="48">
        <v>89</v>
      </c>
      <c r="B92" s="49" t="s">
        <v>34</v>
      </c>
      <c r="C92" s="49" t="s">
        <v>55</v>
      </c>
      <c r="D92" s="49" t="s">
        <v>59</v>
      </c>
      <c r="E92" s="49" t="s">
        <v>18</v>
      </c>
      <c r="F92" s="49" t="s">
        <v>26</v>
      </c>
      <c r="G92" s="49">
        <v>47.5</v>
      </c>
      <c r="H92" s="50"/>
    </row>
    <row r="93" s="33" customFormat="1" ht="22" customHeight="1" spans="1:8">
      <c r="A93" s="48">
        <v>90</v>
      </c>
      <c r="B93" s="49" t="s">
        <v>34</v>
      </c>
      <c r="C93" s="49" t="s">
        <v>55</v>
      </c>
      <c r="D93" s="49" t="s">
        <v>71</v>
      </c>
      <c r="E93" s="49" t="s">
        <v>18</v>
      </c>
      <c r="F93" s="49">
        <v>0</v>
      </c>
      <c r="G93" s="49">
        <v>1.1</v>
      </c>
      <c r="H93" s="50"/>
    </row>
    <row r="94" s="33" customFormat="1" ht="22" customHeight="1" spans="1:8">
      <c r="A94" s="48">
        <v>91</v>
      </c>
      <c r="B94" s="49" t="s">
        <v>34</v>
      </c>
      <c r="C94" s="49" t="s">
        <v>56</v>
      </c>
      <c r="D94" s="49" t="s">
        <v>116</v>
      </c>
      <c r="E94" s="49" t="s">
        <v>18</v>
      </c>
      <c r="F94" s="49" t="s">
        <v>32</v>
      </c>
      <c r="G94" s="49">
        <v>12.7</v>
      </c>
      <c r="H94" s="50"/>
    </row>
    <row r="95" s="33" customFormat="1" ht="22" customHeight="1" spans="1:8">
      <c r="A95" s="48">
        <v>92</v>
      </c>
      <c r="B95" s="49" t="s">
        <v>34</v>
      </c>
      <c r="C95" s="49" t="s">
        <v>56</v>
      </c>
      <c r="D95" s="49" t="s">
        <v>22</v>
      </c>
      <c r="E95" s="49" t="s">
        <v>18</v>
      </c>
      <c r="F95" s="49" t="s">
        <v>26</v>
      </c>
      <c r="G95" s="49">
        <v>21.3</v>
      </c>
      <c r="H95" s="50"/>
    </row>
    <row r="96" s="33" customFormat="1" ht="22" customHeight="1" spans="1:8">
      <c r="A96" s="48">
        <v>93</v>
      </c>
      <c r="B96" s="49" t="s">
        <v>34</v>
      </c>
      <c r="C96" s="49" t="s">
        <v>56</v>
      </c>
      <c r="D96" s="49" t="s">
        <v>36</v>
      </c>
      <c r="E96" s="49" t="s">
        <v>18</v>
      </c>
      <c r="F96" s="49" t="s">
        <v>26</v>
      </c>
      <c r="G96" s="49">
        <v>17.2</v>
      </c>
      <c r="H96" s="50"/>
    </row>
    <row r="97" s="33" customFormat="1" ht="22" customHeight="1" spans="1:8">
      <c r="A97" s="48">
        <v>94</v>
      </c>
      <c r="B97" s="49" t="s">
        <v>34</v>
      </c>
      <c r="C97" s="49" t="s">
        <v>57</v>
      </c>
      <c r="D97" s="49" t="s">
        <v>21</v>
      </c>
      <c r="E97" s="49" t="s">
        <v>18</v>
      </c>
      <c r="F97" s="49" t="s">
        <v>26</v>
      </c>
      <c r="G97" s="49">
        <v>12.2</v>
      </c>
      <c r="H97" s="50"/>
    </row>
    <row r="98" s="33" customFormat="1" ht="22" customHeight="1" spans="1:8">
      <c r="A98" s="48">
        <v>95</v>
      </c>
      <c r="B98" s="49" t="s">
        <v>34</v>
      </c>
      <c r="C98" s="49" t="s">
        <v>57</v>
      </c>
      <c r="D98" s="49" t="s">
        <v>36</v>
      </c>
      <c r="E98" s="49" t="s">
        <v>18</v>
      </c>
      <c r="F98" s="49" t="s">
        <v>32</v>
      </c>
      <c r="G98" s="49">
        <v>5.1</v>
      </c>
      <c r="H98" s="50"/>
    </row>
    <row r="99" s="33" customFormat="1" ht="22" customHeight="1" spans="1:8">
      <c r="A99" s="48">
        <v>96</v>
      </c>
      <c r="B99" s="49" t="s">
        <v>34</v>
      </c>
      <c r="C99" s="49" t="s">
        <v>57</v>
      </c>
      <c r="D99" s="49" t="s">
        <v>25</v>
      </c>
      <c r="E99" s="49" t="s">
        <v>18</v>
      </c>
      <c r="F99" s="49" t="s">
        <v>19</v>
      </c>
      <c r="G99" s="49">
        <v>32.1</v>
      </c>
      <c r="H99" s="50"/>
    </row>
    <row r="100" s="33" customFormat="1" ht="22" customHeight="1" spans="1:8">
      <c r="A100" s="48">
        <v>97</v>
      </c>
      <c r="B100" s="49" t="s">
        <v>34</v>
      </c>
      <c r="C100" s="49" t="s">
        <v>57</v>
      </c>
      <c r="D100" s="49" t="s">
        <v>28</v>
      </c>
      <c r="E100" s="49" t="s">
        <v>18</v>
      </c>
      <c r="F100" s="49" t="s">
        <v>26</v>
      </c>
      <c r="G100" s="49">
        <v>21.9</v>
      </c>
      <c r="H100" s="50"/>
    </row>
    <row r="101" s="33" customFormat="1" ht="22" customHeight="1" spans="1:8">
      <c r="A101" s="48">
        <v>98</v>
      </c>
      <c r="B101" s="49" t="s">
        <v>34</v>
      </c>
      <c r="C101" s="49" t="s">
        <v>57</v>
      </c>
      <c r="D101" s="49" t="s">
        <v>17</v>
      </c>
      <c r="E101" s="49" t="s">
        <v>18</v>
      </c>
      <c r="F101" s="49" t="s">
        <v>26</v>
      </c>
      <c r="G101" s="49">
        <v>7</v>
      </c>
      <c r="H101" s="50"/>
    </row>
    <row r="102" s="33" customFormat="1" ht="22" customHeight="1" spans="1:8">
      <c r="A102" s="48">
        <v>99</v>
      </c>
      <c r="B102" s="49" t="s">
        <v>34</v>
      </c>
      <c r="C102" s="49" t="s">
        <v>57</v>
      </c>
      <c r="D102" s="49" t="s">
        <v>29</v>
      </c>
      <c r="E102" s="49" t="s">
        <v>18</v>
      </c>
      <c r="F102" s="49" t="s">
        <v>26</v>
      </c>
      <c r="G102" s="49">
        <v>5.3</v>
      </c>
      <c r="H102" s="50"/>
    </row>
    <row r="103" s="33" customFormat="1" ht="22" customHeight="1" spans="1:8">
      <c r="A103" s="48">
        <v>100</v>
      </c>
      <c r="B103" s="49" t="s">
        <v>34</v>
      </c>
      <c r="C103" s="49" t="s">
        <v>57</v>
      </c>
      <c r="D103" s="49" t="s">
        <v>58</v>
      </c>
      <c r="E103" s="49" t="s">
        <v>18</v>
      </c>
      <c r="F103" s="49" t="s">
        <v>26</v>
      </c>
      <c r="G103" s="49">
        <v>13.5</v>
      </c>
      <c r="H103" s="50"/>
    </row>
    <row r="104" s="33" customFormat="1" ht="22" customHeight="1" spans="1:8">
      <c r="A104" s="48">
        <v>101</v>
      </c>
      <c r="B104" s="49" t="s">
        <v>34</v>
      </c>
      <c r="C104" s="49" t="s">
        <v>57</v>
      </c>
      <c r="D104" s="49" t="s">
        <v>76</v>
      </c>
      <c r="E104" s="49" t="s">
        <v>18</v>
      </c>
      <c r="F104" s="49" t="s">
        <v>26</v>
      </c>
      <c r="G104" s="49">
        <v>38</v>
      </c>
      <c r="H104" s="50"/>
    </row>
    <row r="105" s="33" customFormat="1" ht="22" customHeight="1" spans="1:8">
      <c r="A105" s="48">
        <v>102</v>
      </c>
      <c r="B105" s="49" t="s">
        <v>34</v>
      </c>
      <c r="C105" s="49" t="s">
        <v>57</v>
      </c>
      <c r="D105" s="49" t="s">
        <v>59</v>
      </c>
      <c r="E105" s="49" t="s">
        <v>18</v>
      </c>
      <c r="F105" s="49" t="s">
        <v>19</v>
      </c>
      <c r="G105" s="49">
        <v>11.2</v>
      </c>
      <c r="H105" s="50"/>
    </row>
    <row r="106" s="33" customFormat="1" ht="22" customHeight="1" spans="1:8">
      <c r="A106" s="48">
        <v>103</v>
      </c>
      <c r="B106" s="49" t="s">
        <v>34</v>
      </c>
      <c r="C106" s="49" t="s">
        <v>57</v>
      </c>
      <c r="D106" s="49" t="s">
        <v>98</v>
      </c>
      <c r="E106" s="49" t="s">
        <v>18</v>
      </c>
      <c r="F106" s="49" t="s">
        <v>19</v>
      </c>
      <c r="G106" s="49">
        <v>30.1</v>
      </c>
      <c r="H106" s="50"/>
    </row>
    <row r="107" s="33" customFormat="1" ht="22" customHeight="1" spans="1:8">
      <c r="A107" s="48">
        <v>104</v>
      </c>
      <c r="B107" s="49" t="s">
        <v>34</v>
      </c>
      <c r="C107" s="49" t="s">
        <v>60</v>
      </c>
      <c r="D107" s="49" t="s">
        <v>21</v>
      </c>
      <c r="E107" s="49" t="s">
        <v>18</v>
      </c>
      <c r="F107" s="49" t="s">
        <v>81</v>
      </c>
      <c r="G107" s="49">
        <v>49.3</v>
      </c>
      <c r="H107" s="50"/>
    </row>
    <row r="108" s="33" customFormat="1" ht="22" customHeight="1" spans="1:8">
      <c r="A108" s="48">
        <v>105</v>
      </c>
      <c r="B108" s="49" t="s">
        <v>34</v>
      </c>
      <c r="C108" s="49" t="s">
        <v>60</v>
      </c>
      <c r="D108" s="49" t="s">
        <v>22</v>
      </c>
      <c r="E108" s="49" t="s">
        <v>18</v>
      </c>
      <c r="F108" s="49" t="s">
        <v>26</v>
      </c>
      <c r="G108" s="49">
        <v>42.6</v>
      </c>
      <c r="H108" s="50"/>
    </row>
    <row r="109" s="33" customFormat="1" ht="22" customHeight="1" spans="1:8">
      <c r="A109" s="48">
        <v>106</v>
      </c>
      <c r="B109" s="49" t="s">
        <v>34</v>
      </c>
      <c r="C109" s="49" t="s">
        <v>60</v>
      </c>
      <c r="D109" s="49" t="s">
        <v>36</v>
      </c>
      <c r="E109" s="49" t="s">
        <v>18</v>
      </c>
      <c r="F109" s="49" t="s">
        <v>19</v>
      </c>
      <c r="G109" s="49">
        <v>62.7</v>
      </c>
      <c r="H109" s="50"/>
    </row>
    <row r="110" s="33" customFormat="1" ht="22" customHeight="1" spans="1:8">
      <c r="A110" s="48">
        <v>107</v>
      </c>
      <c r="B110" s="49" t="s">
        <v>34</v>
      </c>
      <c r="C110" s="49" t="s">
        <v>60</v>
      </c>
      <c r="D110" s="49" t="s">
        <v>25</v>
      </c>
      <c r="E110" s="49" t="s">
        <v>18</v>
      </c>
      <c r="F110" s="49" t="s">
        <v>19</v>
      </c>
      <c r="G110" s="49">
        <v>19.4</v>
      </c>
      <c r="H110" s="50"/>
    </row>
    <row r="111" s="33" customFormat="1" ht="22" customHeight="1" spans="1:8">
      <c r="A111" s="48">
        <v>108</v>
      </c>
      <c r="B111" s="49" t="s">
        <v>34</v>
      </c>
      <c r="C111" s="49" t="s">
        <v>60</v>
      </c>
      <c r="D111" s="49" t="s">
        <v>27</v>
      </c>
      <c r="E111" s="49" t="s">
        <v>18</v>
      </c>
      <c r="F111" s="49" t="s">
        <v>26</v>
      </c>
      <c r="G111" s="49">
        <v>29.2</v>
      </c>
      <c r="H111" s="50"/>
    </row>
    <row r="112" s="33" customFormat="1" ht="22" customHeight="1" spans="1:8">
      <c r="A112" s="48">
        <v>109</v>
      </c>
      <c r="B112" s="49" t="s">
        <v>34</v>
      </c>
      <c r="C112" s="49" t="s">
        <v>60</v>
      </c>
      <c r="D112" s="49" t="s">
        <v>28</v>
      </c>
      <c r="E112" s="49" t="s">
        <v>18</v>
      </c>
      <c r="F112" s="49" t="s">
        <v>26</v>
      </c>
      <c r="G112" s="49">
        <v>54.7</v>
      </c>
      <c r="H112" s="50"/>
    </row>
    <row r="113" s="33" customFormat="1" ht="22" customHeight="1" spans="1:13">
      <c r="A113" s="48">
        <v>110</v>
      </c>
      <c r="B113" s="49" t="s">
        <v>34</v>
      </c>
      <c r="C113" s="49" t="s">
        <v>60</v>
      </c>
      <c r="D113" s="49" t="s">
        <v>29</v>
      </c>
      <c r="E113" s="49" t="s">
        <v>18</v>
      </c>
      <c r="F113" s="49" t="s">
        <v>26</v>
      </c>
      <c r="G113" s="49">
        <v>34.2</v>
      </c>
      <c r="H113" s="50"/>
    </row>
    <row r="114" s="33" customFormat="1" ht="22" customHeight="1" spans="1:13">
      <c r="A114" s="48">
        <v>111</v>
      </c>
      <c r="B114" s="49" t="s">
        <v>34</v>
      </c>
      <c r="C114" s="49" t="s">
        <v>60</v>
      </c>
      <c r="D114" s="49" t="s">
        <v>44</v>
      </c>
      <c r="E114" s="49" t="s">
        <v>18</v>
      </c>
      <c r="F114" s="49" t="s">
        <v>26</v>
      </c>
      <c r="G114" s="49">
        <v>20.9</v>
      </c>
      <c r="H114" s="50"/>
    </row>
    <row r="115" s="33" customFormat="1" ht="22" customHeight="1" spans="1:13">
      <c r="A115" s="48">
        <v>112</v>
      </c>
      <c r="B115" s="49" t="s">
        <v>34</v>
      </c>
      <c r="C115" s="49" t="s">
        <v>60</v>
      </c>
      <c r="D115" s="49" t="s">
        <v>64</v>
      </c>
      <c r="E115" s="49" t="s">
        <v>18</v>
      </c>
      <c r="F115" s="49" t="s">
        <v>19</v>
      </c>
      <c r="G115" s="49">
        <v>16.5</v>
      </c>
      <c r="H115" s="50"/>
    </row>
    <row r="116" s="33" customFormat="1" ht="22" customHeight="1" spans="1:13">
      <c r="A116" s="48">
        <v>113</v>
      </c>
      <c r="B116" s="49" t="s">
        <v>34</v>
      </c>
      <c r="C116" s="49" t="s">
        <v>60</v>
      </c>
      <c r="D116" s="49" t="s">
        <v>58</v>
      </c>
      <c r="E116" s="49">
        <v>0</v>
      </c>
      <c r="F116" s="49">
        <v>0</v>
      </c>
      <c r="G116" s="49">
        <v>4.9</v>
      </c>
      <c r="H116" s="50"/>
    </row>
    <row r="117" s="33" customFormat="1" ht="22" customHeight="1" spans="1:13">
      <c r="A117" s="48">
        <v>114</v>
      </c>
      <c r="B117" s="49" t="s">
        <v>34</v>
      </c>
      <c r="C117" s="49" t="s">
        <v>60</v>
      </c>
      <c r="D117" s="49" t="s">
        <v>59</v>
      </c>
      <c r="E117" s="49" t="s">
        <v>18</v>
      </c>
      <c r="F117" s="49" t="s">
        <v>26</v>
      </c>
      <c r="G117" s="49">
        <v>19.9</v>
      </c>
      <c r="H117" s="50"/>
    </row>
    <row r="118" s="33" customFormat="1" ht="22" customHeight="1" spans="1:13">
      <c r="A118" s="48">
        <v>115</v>
      </c>
      <c r="B118" s="49" t="s">
        <v>34</v>
      </c>
      <c r="C118" s="49" t="s">
        <v>101</v>
      </c>
      <c r="D118" s="49" t="s">
        <v>21</v>
      </c>
      <c r="E118" s="49" t="s">
        <v>18</v>
      </c>
      <c r="F118" s="49" t="s">
        <v>19</v>
      </c>
      <c r="G118" s="49">
        <v>36.4</v>
      </c>
      <c r="H118" s="50"/>
    </row>
    <row r="119" s="33" customFormat="1" ht="22" customHeight="1" spans="1:13">
      <c r="A119" s="48">
        <v>116</v>
      </c>
      <c r="B119" s="49" t="s">
        <v>34</v>
      </c>
      <c r="C119" s="49" t="s">
        <v>101</v>
      </c>
      <c r="D119" s="49" t="s">
        <v>22</v>
      </c>
      <c r="E119" s="49" t="s">
        <v>18</v>
      </c>
      <c r="F119" s="49" t="s">
        <v>26</v>
      </c>
      <c r="G119" s="49">
        <v>242.7</v>
      </c>
      <c r="H119" s="50"/>
    </row>
    <row r="120" s="33" customFormat="1" ht="22" customHeight="1" spans="1:13">
      <c r="A120" s="48">
        <v>117</v>
      </c>
      <c r="B120" s="49" t="s">
        <v>41</v>
      </c>
      <c r="C120" s="49" t="s">
        <v>46</v>
      </c>
      <c r="D120" s="49" t="s">
        <v>21</v>
      </c>
      <c r="E120" s="49" t="s">
        <v>18</v>
      </c>
      <c r="F120" s="49" t="s">
        <v>26</v>
      </c>
      <c r="G120" s="49">
        <v>51.1</v>
      </c>
      <c r="H120" s="50"/>
    </row>
    <row r="121" s="33" customFormat="1" ht="22" customHeight="1" spans="1:13">
      <c r="A121" s="48">
        <v>118</v>
      </c>
      <c r="B121" s="49" t="s">
        <v>41</v>
      </c>
      <c r="C121" s="49" t="s">
        <v>46</v>
      </c>
      <c r="D121" s="49" t="s">
        <v>25</v>
      </c>
      <c r="E121" s="49" t="s">
        <v>18</v>
      </c>
      <c r="F121" s="49" t="s">
        <v>32</v>
      </c>
      <c r="G121" s="49">
        <v>14.6</v>
      </c>
      <c r="H121" s="50"/>
    </row>
    <row r="122" s="33" customFormat="1" ht="22" customHeight="1" spans="1:13">
      <c r="A122" s="48">
        <v>119</v>
      </c>
      <c r="B122" s="49" t="s">
        <v>41</v>
      </c>
      <c r="C122" s="49" t="s">
        <v>46</v>
      </c>
      <c r="D122" s="49" t="s">
        <v>28</v>
      </c>
      <c r="E122" s="49" t="s">
        <v>18</v>
      </c>
      <c r="F122" s="49" t="s">
        <v>19</v>
      </c>
      <c r="G122" s="49">
        <v>5.7</v>
      </c>
      <c r="H122" s="50"/>
    </row>
    <row r="123" s="33" customFormat="1" ht="22" customHeight="1" spans="1:13">
      <c r="A123" s="48">
        <v>120</v>
      </c>
      <c r="B123" s="49" t="s">
        <v>41</v>
      </c>
      <c r="C123" s="49" t="s">
        <v>46</v>
      </c>
      <c r="D123" s="49" t="s">
        <v>17</v>
      </c>
      <c r="E123" s="49" t="s">
        <v>18</v>
      </c>
      <c r="F123" s="49" t="s">
        <v>81</v>
      </c>
      <c r="G123" s="49">
        <v>95.6</v>
      </c>
      <c r="H123" s="50"/>
      <c r="J123" s="33">
        <f>5117.4/2843</f>
        <v>1.8</v>
      </c>
    </row>
    <row r="124" ht="22" customHeight="1" spans="1:13">
      <c r="A124" s="48">
        <v>121</v>
      </c>
      <c r="B124" s="49" t="s">
        <v>41</v>
      </c>
      <c r="C124" s="49" t="s">
        <v>46</v>
      </c>
      <c r="D124" s="49" t="s">
        <v>29</v>
      </c>
      <c r="E124" s="49" t="s">
        <v>18</v>
      </c>
      <c r="F124" s="49" t="s">
        <v>26</v>
      </c>
      <c r="G124" s="49">
        <v>206.2</v>
      </c>
      <c r="H124" s="50"/>
      <c r="K124" s="33"/>
      <c r="L124" s="33"/>
      <c r="M124" s="33"/>
    </row>
    <row r="125" ht="22" customHeight="1" spans="1:13">
      <c r="A125" s="48">
        <v>122</v>
      </c>
      <c r="B125" s="49" t="s">
        <v>41</v>
      </c>
      <c r="C125" s="49" t="s">
        <v>46</v>
      </c>
      <c r="D125" s="49" t="s">
        <v>44</v>
      </c>
      <c r="E125" s="49" t="s">
        <v>18</v>
      </c>
      <c r="F125" s="49" t="s">
        <v>26</v>
      </c>
      <c r="G125" s="49">
        <v>18.3</v>
      </c>
      <c r="H125" s="50"/>
      <c r="K125" s="33"/>
      <c r="L125" s="33"/>
      <c r="M125" s="33"/>
    </row>
    <row r="126" ht="22" customHeight="1" spans="1:13">
      <c r="A126" s="48">
        <v>123</v>
      </c>
      <c r="B126" s="49" t="s">
        <v>41</v>
      </c>
      <c r="C126" s="49" t="s">
        <v>46</v>
      </c>
      <c r="D126" s="49" t="s">
        <v>64</v>
      </c>
      <c r="E126" s="49" t="s">
        <v>18</v>
      </c>
      <c r="F126" s="49" t="s">
        <v>26</v>
      </c>
      <c r="G126" s="49">
        <v>102.8</v>
      </c>
      <c r="H126" s="50"/>
      <c r="K126" s="33"/>
      <c r="L126" s="33"/>
      <c r="M126" s="33"/>
    </row>
    <row r="127" ht="22" customHeight="1" spans="1:13">
      <c r="A127" s="48">
        <v>124</v>
      </c>
      <c r="B127" s="49" t="s">
        <v>41</v>
      </c>
      <c r="C127" s="49" t="s">
        <v>46</v>
      </c>
      <c r="D127" s="49" t="s">
        <v>58</v>
      </c>
      <c r="E127" s="49" t="s">
        <v>18</v>
      </c>
      <c r="F127" s="49" t="s">
        <v>81</v>
      </c>
      <c r="G127" s="49">
        <v>25.9</v>
      </c>
      <c r="H127" s="50"/>
      <c r="K127" s="33"/>
      <c r="L127" s="33"/>
      <c r="M127" s="33"/>
    </row>
    <row r="128" ht="22" customHeight="1" spans="1:13">
      <c r="A128" s="48">
        <v>125</v>
      </c>
      <c r="B128" s="49" t="s">
        <v>41</v>
      </c>
      <c r="C128" s="49" t="s">
        <v>39</v>
      </c>
      <c r="D128" s="49" t="s">
        <v>21</v>
      </c>
      <c r="E128" s="49" t="s">
        <v>18</v>
      </c>
      <c r="F128" s="49" t="s">
        <v>26</v>
      </c>
      <c r="G128" s="49">
        <v>109.6</v>
      </c>
      <c r="H128" s="50"/>
      <c r="K128" s="33"/>
      <c r="L128" s="33"/>
      <c r="M128" s="33"/>
    </row>
    <row r="129" ht="22" customHeight="1" spans="1:13">
      <c r="A129" s="48">
        <v>126</v>
      </c>
      <c r="B129" s="49" t="s">
        <v>41</v>
      </c>
      <c r="C129" s="49" t="s">
        <v>39</v>
      </c>
      <c r="D129" s="49" t="s">
        <v>22</v>
      </c>
      <c r="E129" s="49" t="s">
        <v>18</v>
      </c>
      <c r="F129" s="49" t="s">
        <v>81</v>
      </c>
      <c r="G129" s="49">
        <v>123.6</v>
      </c>
      <c r="H129" s="50"/>
      <c r="K129" s="33"/>
      <c r="L129" s="33"/>
      <c r="M129" s="33"/>
    </row>
    <row r="130" ht="22" customHeight="1" spans="1:13">
      <c r="A130" s="48">
        <v>127</v>
      </c>
      <c r="B130" s="49" t="s">
        <v>41</v>
      </c>
      <c r="C130" s="49" t="s">
        <v>39</v>
      </c>
      <c r="D130" s="49" t="s">
        <v>36</v>
      </c>
      <c r="E130" s="49" t="s">
        <v>18</v>
      </c>
      <c r="F130" s="49" t="s">
        <v>32</v>
      </c>
      <c r="G130" s="49">
        <v>78</v>
      </c>
      <c r="H130" s="50"/>
      <c r="K130" s="33"/>
      <c r="L130" s="33"/>
      <c r="M130" s="33"/>
    </row>
    <row r="131" ht="22" customHeight="1" spans="1:13">
      <c r="A131" s="48">
        <v>128</v>
      </c>
      <c r="B131" s="49" t="s">
        <v>41</v>
      </c>
      <c r="C131" s="49" t="s">
        <v>39</v>
      </c>
      <c r="D131" s="49" t="s">
        <v>24</v>
      </c>
      <c r="E131" s="49" t="s">
        <v>18</v>
      </c>
      <c r="F131" s="49" t="s">
        <v>81</v>
      </c>
      <c r="G131" s="49">
        <v>26.1</v>
      </c>
      <c r="H131" s="50"/>
      <c r="K131" s="33"/>
      <c r="L131" s="33"/>
      <c r="M131" s="33"/>
    </row>
    <row r="132" ht="22" customHeight="1" spans="1:13">
      <c r="A132" s="48">
        <v>129</v>
      </c>
      <c r="B132" s="49" t="s">
        <v>41</v>
      </c>
      <c r="C132" s="49" t="s">
        <v>39</v>
      </c>
      <c r="D132" s="49" t="s">
        <v>25</v>
      </c>
      <c r="E132" s="49" t="s">
        <v>18</v>
      </c>
      <c r="F132" s="49" t="s">
        <v>81</v>
      </c>
      <c r="G132" s="49">
        <v>3</v>
      </c>
      <c r="H132" s="50"/>
      <c r="K132" s="33"/>
      <c r="L132" s="33"/>
      <c r="M132" s="33"/>
    </row>
    <row r="133" ht="22" customHeight="1" spans="1:13">
      <c r="A133" s="48">
        <v>130</v>
      </c>
      <c r="B133" s="49" t="s">
        <v>41</v>
      </c>
      <c r="C133" s="49" t="s">
        <v>39</v>
      </c>
      <c r="D133" s="49" t="s">
        <v>27</v>
      </c>
      <c r="E133" s="49" t="s">
        <v>18</v>
      </c>
      <c r="F133" s="49" t="s">
        <v>26</v>
      </c>
      <c r="G133" s="49">
        <v>20.4</v>
      </c>
      <c r="H133" s="50"/>
      <c r="K133" s="33"/>
      <c r="L133" s="33"/>
      <c r="M133" s="33"/>
    </row>
    <row r="134" ht="22" customHeight="1" spans="1:13">
      <c r="A134" s="48">
        <v>131</v>
      </c>
      <c r="B134" s="49" t="s">
        <v>41</v>
      </c>
      <c r="C134" s="49" t="s">
        <v>39</v>
      </c>
      <c r="D134" s="49" t="s">
        <v>28</v>
      </c>
      <c r="E134" s="49" t="s">
        <v>18</v>
      </c>
      <c r="F134" s="49" t="s">
        <v>26</v>
      </c>
      <c r="G134" s="49">
        <v>42.9</v>
      </c>
      <c r="H134" s="50"/>
      <c r="K134" s="33"/>
      <c r="L134" s="33"/>
      <c r="M134" s="33"/>
    </row>
    <row r="135" ht="22" customHeight="1" spans="1:13">
      <c r="A135" s="48">
        <v>132</v>
      </c>
      <c r="B135" s="49" t="s">
        <v>41</v>
      </c>
      <c r="C135" s="49" t="s">
        <v>39</v>
      </c>
      <c r="D135" s="49" t="s">
        <v>17</v>
      </c>
      <c r="E135" s="49" t="s">
        <v>18</v>
      </c>
      <c r="F135" s="49" t="s">
        <v>26</v>
      </c>
      <c r="G135" s="49">
        <v>23.5</v>
      </c>
      <c r="H135" s="50"/>
      <c r="K135" s="33"/>
      <c r="L135" s="33"/>
      <c r="M135" s="33"/>
    </row>
    <row r="136" ht="22" customHeight="1" spans="1:13">
      <c r="A136" s="48">
        <v>133</v>
      </c>
      <c r="B136" s="49" t="s">
        <v>41</v>
      </c>
      <c r="C136" s="49" t="s">
        <v>39</v>
      </c>
      <c r="D136" s="49" t="s">
        <v>44</v>
      </c>
      <c r="E136" s="49" t="s">
        <v>18</v>
      </c>
      <c r="F136" s="49" t="s">
        <v>81</v>
      </c>
      <c r="G136" s="49">
        <v>31.7</v>
      </c>
      <c r="H136" s="50"/>
      <c r="K136" s="33"/>
      <c r="L136" s="33"/>
      <c r="M136" s="33"/>
    </row>
    <row r="137" ht="22" customHeight="1" spans="1:13">
      <c r="A137" s="48">
        <v>134</v>
      </c>
      <c r="B137" s="49" t="s">
        <v>41</v>
      </c>
      <c r="C137" s="49" t="s">
        <v>39</v>
      </c>
      <c r="D137" s="49" t="s">
        <v>64</v>
      </c>
      <c r="E137" s="49" t="s">
        <v>18</v>
      </c>
      <c r="F137" s="49" t="s">
        <v>32</v>
      </c>
      <c r="G137" s="49">
        <v>20.4</v>
      </c>
      <c r="H137" s="50"/>
      <c r="K137" s="33"/>
      <c r="L137" s="33"/>
      <c r="M137" s="33"/>
    </row>
    <row r="138" ht="22" customHeight="1" spans="1:13">
      <c r="A138" s="48">
        <v>135</v>
      </c>
      <c r="B138" s="49" t="s">
        <v>41</v>
      </c>
      <c r="C138" s="49" t="s">
        <v>67</v>
      </c>
      <c r="D138" s="49" t="s">
        <v>21</v>
      </c>
      <c r="E138" s="49" t="s">
        <v>18</v>
      </c>
      <c r="F138" s="49" t="s">
        <v>81</v>
      </c>
      <c r="G138" s="49">
        <v>39.9</v>
      </c>
      <c r="H138" s="50"/>
      <c r="K138" s="33"/>
      <c r="L138" s="33"/>
      <c r="M138" s="33"/>
    </row>
    <row r="139" ht="22" customHeight="1" spans="1:13">
      <c r="A139" s="48">
        <v>136</v>
      </c>
      <c r="B139" s="49" t="s">
        <v>41</v>
      </c>
      <c r="C139" s="49" t="s">
        <v>67</v>
      </c>
      <c r="D139" s="49" t="s">
        <v>22</v>
      </c>
      <c r="E139" s="49" t="s">
        <v>18</v>
      </c>
      <c r="F139" s="49" t="s">
        <v>32</v>
      </c>
      <c r="G139" s="49">
        <v>63.8</v>
      </c>
      <c r="H139" s="50"/>
      <c r="K139" s="33"/>
      <c r="L139" s="33"/>
      <c r="M139" s="33"/>
    </row>
    <row r="140" ht="22" customHeight="1" spans="1:13">
      <c r="A140" s="48">
        <v>137</v>
      </c>
      <c r="B140" s="49" t="s">
        <v>41</v>
      </c>
      <c r="C140" s="49" t="s">
        <v>67</v>
      </c>
      <c r="D140" s="49" t="s">
        <v>36</v>
      </c>
      <c r="E140" s="49" t="s">
        <v>18</v>
      </c>
      <c r="F140" s="49" t="s">
        <v>81</v>
      </c>
      <c r="G140" s="49">
        <v>241.3</v>
      </c>
      <c r="H140" s="50"/>
      <c r="K140" s="33"/>
      <c r="L140" s="33"/>
      <c r="M140" s="33"/>
    </row>
    <row r="141" ht="22" customHeight="1" spans="1:13">
      <c r="A141" s="48">
        <v>138</v>
      </c>
      <c r="B141" s="49" t="s">
        <v>41</v>
      </c>
      <c r="C141" s="49" t="s">
        <v>67</v>
      </c>
      <c r="D141" s="49" t="s">
        <v>24</v>
      </c>
      <c r="E141" s="49" t="s">
        <v>18</v>
      </c>
      <c r="F141" s="49" t="s">
        <v>19</v>
      </c>
      <c r="G141" s="49">
        <v>20.1</v>
      </c>
      <c r="H141" s="50"/>
      <c r="K141" s="33"/>
      <c r="L141" s="33"/>
      <c r="M141" s="33"/>
    </row>
    <row r="142" ht="22" customHeight="1" spans="1:13">
      <c r="A142" s="48">
        <v>139</v>
      </c>
      <c r="B142" s="49" t="s">
        <v>41</v>
      </c>
      <c r="C142" s="49" t="s">
        <v>67</v>
      </c>
      <c r="D142" s="49" t="s">
        <v>25</v>
      </c>
      <c r="E142" s="49" t="s">
        <v>18</v>
      </c>
      <c r="F142" s="49" t="s">
        <v>26</v>
      </c>
      <c r="G142" s="49">
        <v>21.6</v>
      </c>
      <c r="H142" s="50"/>
      <c r="K142" s="33"/>
      <c r="L142" s="33"/>
      <c r="M142" s="33"/>
    </row>
    <row r="143" ht="22" customHeight="1" spans="1:13">
      <c r="A143" s="48">
        <v>140</v>
      </c>
      <c r="B143" s="49" t="s">
        <v>41</v>
      </c>
      <c r="C143" s="49" t="s">
        <v>67</v>
      </c>
      <c r="D143" s="49" t="s">
        <v>27</v>
      </c>
      <c r="E143" s="49" t="s">
        <v>18</v>
      </c>
      <c r="F143" s="49" t="s">
        <v>26</v>
      </c>
      <c r="G143" s="49">
        <v>101.4</v>
      </c>
      <c r="H143" s="50"/>
      <c r="K143" s="33"/>
      <c r="L143" s="33"/>
      <c r="M143" s="33"/>
    </row>
    <row r="144" ht="22" customHeight="1" spans="1:13">
      <c r="A144" s="48">
        <v>141</v>
      </c>
      <c r="B144" s="49" t="s">
        <v>41</v>
      </c>
      <c r="C144" s="49" t="s">
        <v>67</v>
      </c>
      <c r="D144" s="49" t="s">
        <v>28</v>
      </c>
      <c r="E144" s="49" t="s">
        <v>18</v>
      </c>
      <c r="F144" s="49" t="s">
        <v>26</v>
      </c>
      <c r="G144" s="49">
        <v>106.2</v>
      </c>
      <c r="H144" s="50"/>
      <c r="K144" s="33"/>
      <c r="L144" s="33"/>
      <c r="M144" s="33"/>
    </row>
    <row r="145" ht="22" customHeight="1" spans="1:13">
      <c r="A145" s="48">
        <v>142</v>
      </c>
      <c r="B145" s="49" t="s">
        <v>41</v>
      </c>
      <c r="C145" s="49" t="s">
        <v>49</v>
      </c>
      <c r="D145" s="49" t="s">
        <v>21</v>
      </c>
      <c r="E145" s="49" t="s">
        <v>18</v>
      </c>
      <c r="F145" s="49" t="s">
        <v>26</v>
      </c>
      <c r="G145" s="49">
        <v>255.1</v>
      </c>
      <c r="H145" s="50"/>
      <c r="K145" s="33"/>
      <c r="L145" s="33"/>
      <c r="M145" s="33"/>
    </row>
    <row r="146" ht="22" customHeight="1" spans="1:13">
      <c r="A146" s="48">
        <v>143</v>
      </c>
      <c r="B146" s="49" t="s">
        <v>41</v>
      </c>
      <c r="C146" s="49" t="s">
        <v>49</v>
      </c>
      <c r="D146" s="49" t="s">
        <v>22</v>
      </c>
      <c r="E146" s="49" t="s">
        <v>18</v>
      </c>
      <c r="F146" s="49" t="s">
        <v>32</v>
      </c>
      <c r="G146" s="49">
        <v>7.9</v>
      </c>
      <c r="H146" s="50"/>
      <c r="K146" s="33"/>
      <c r="L146" s="33"/>
      <c r="M146" s="33"/>
    </row>
    <row r="147" ht="22" customHeight="1" spans="1:13">
      <c r="A147" s="48">
        <v>144</v>
      </c>
      <c r="B147" s="49" t="s">
        <v>41</v>
      </c>
      <c r="C147" s="49" t="s">
        <v>16</v>
      </c>
      <c r="D147" s="49" t="s">
        <v>21</v>
      </c>
      <c r="E147" s="49" t="s">
        <v>18</v>
      </c>
      <c r="F147" s="49" t="s">
        <v>26</v>
      </c>
      <c r="G147" s="49">
        <v>176.9</v>
      </c>
      <c r="H147" s="50"/>
      <c r="K147" s="33"/>
      <c r="L147" s="33"/>
      <c r="M147" s="33"/>
    </row>
    <row r="148" ht="22" customHeight="1" spans="1:13">
      <c r="A148" s="48">
        <v>145</v>
      </c>
      <c r="B148" s="49" t="s">
        <v>41</v>
      </c>
      <c r="C148" s="49" t="s">
        <v>16</v>
      </c>
      <c r="D148" s="49" t="s">
        <v>22</v>
      </c>
      <c r="E148" s="49" t="s">
        <v>18</v>
      </c>
      <c r="F148" s="49" t="s">
        <v>26</v>
      </c>
      <c r="G148" s="49">
        <v>144.5</v>
      </c>
      <c r="H148" s="50"/>
      <c r="K148" s="33"/>
      <c r="L148" s="33"/>
      <c r="M148" s="33"/>
    </row>
    <row r="149" ht="22" customHeight="1" spans="1:13">
      <c r="A149" s="48">
        <v>146</v>
      </c>
      <c r="B149" s="49" t="s">
        <v>41</v>
      </c>
      <c r="C149" s="49" t="s">
        <v>40</v>
      </c>
      <c r="D149" s="49" t="s">
        <v>24</v>
      </c>
      <c r="E149" s="49" t="s">
        <v>18</v>
      </c>
      <c r="F149" s="49" t="s">
        <v>26</v>
      </c>
      <c r="G149" s="49">
        <v>94.3</v>
      </c>
      <c r="H149" s="50"/>
      <c r="K149" s="33"/>
      <c r="L149" s="33"/>
      <c r="M149" s="33"/>
    </row>
    <row r="150" ht="22" customHeight="1" spans="1:13">
      <c r="A150" s="48">
        <v>147</v>
      </c>
      <c r="B150" s="49" t="s">
        <v>41</v>
      </c>
      <c r="C150" s="49" t="s">
        <v>40</v>
      </c>
      <c r="D150" s="49" t="s">
        <v>25</v>
      </c>
      <c r="E150" s="49" t="s">
        <v>18</v>
      </c>
      <c r="F150" s="49" t="s">
        <v>26</v>
      </c>
      <c r="G150" s="49">
        <v>38.7</v>
      </c>
      <c r="H150" s="50"/>
      <c r="K150" s="33"/>
      <c r="L150" s="33"/>
      <c r="M150" s="33"/>
    </row>
    <row r="151" ht="22" customHeight="1" spans="1:13">
      <c r="A151" s="48">
        <v>148</v>
      </c>
      <c r="B151" s="49" t="s">
        <v>41</v>
      </c>
      <c r="C151" s="49" t="s">
        <v>40</v>
      </c>
      <c r="D151" s="49" t="s">
        <v>27</v>
      </c>
      <c r="E151" s="49" t="s">
        <v>18</v>
      </c>
      <c r="F151" s="49" t="s">
        <v>19</v>
      </c>
      <c r="G151" s="49">
        <v>22.8</v>
      </c>
      <c r="H151" s="50"/>
      <c r="K151" s="33"/>
      <c r="L151" s="33"/>
      <c r="M151" s="33"/>
    </row>
    <row r="152" ht="22" customHeight="1" spans="1:13">
      <c r="A152" s="48">
        <v>149</v>
      </c>
      <c r="B152" s="49" t="s">
        <v>41</v>
      </c>
      <c r="C152" s="49" t="s">
        <v>40</v>
      </c>
      <c r="D152" s="49" t="s">
        <v>28</v>
      </c>
      <c r="E152" s="49" t="s">
        <v>18</v>
      </c>
      <c r="F152" s="49" t="s">
        <v>26</v>
      </c>
      <c r="G152" s="49">
        <v>51.7</v>
      </c>
      <c r="H152" s="50"/>
      <c r="K152" s="33"/>
      <c r="L152" s="33"/>
      <c r="M152" s="33"/>
    </row>
    <row r="153" ht="22" customHeight="1" spans="1:13">
      <c r="A153" s="48">
        <v>150</v>
      </c>
      <c r="B153" s="49" t="s">
        <v>41</v>
      </c>
      <c r="C153" s="49" t="s">
        <v>40</v>
      </c>
      <c r="D153" s="49" t="s">
        <v>17</v>
      </c>
      <c r="E153" s="49" t="s">
        <v>18</v>
      </c>
      <c r="F153" s="49" t="s">
        <v>26</v>
      </c>
      <c r="G153" s="49">
        <v>29.1</v>
      </c>
      <c r="H153" s="50"/>
      <c r="K153" s="33"/>
      <c r="L153" s="33"/>
      <c r="M153" s="33"/>
    </row>
    <row r="154" ht="22" customHeight="1" spans="1:13">
      <c r="A154" s="48">
        <v>151</v>
      </c>
      <c r="B154" s="49" t="s">
        <v>41</v>
      </c>
      <c r="C154" s="49" t="s">
        <v>40</v>
      </c>
      <c r="D154" s="49" t="s">
        <v>29</v>
      </c>
      <c r="E154" s="49" t="s">
        <v>18</v>
      </c>
      <c r="F154" s="49" t="s">
        <v>81</v>
      </c>
      <c r="G154" s="49">
        <v>4.9</v>
      </c>
      <c r="H154" s="50"/>
      <c r="K154" s="33"/>
      <c r="L154" s="33"/>
      <c r="M154" s="33"/>
    </row>
    <row r="155" ht="22" customHeight="1" spans="1:13">
      <c r="A155" s="48">
        <v>152</v>
      </c>
      <c r="B155" s="49" t="s">
        <v>41</v>
      </c>
      <c r="C155" s="49" t="s">
        <v>40</v>
      </c>
      <c r="D155" s="49" t="s">
        <v>132</v>
      </c>
      <c r="E155" s="49" t="s">
        <v>18</v>
      </c>
      <c r="F155" s="49" t="s">
        <v>32</v>
      </c>
      <c r="G155" s="49">
        <v>6.2</v>
      </c>
      <c r="H155" s="50"/>
      <c r="K155" s="33"/>
      <c r="L155" s="33"/>
      <c r="M155" s="33"/>
    </row>
    <row r="156" ht="22" customHeight="1" spans="1:13">
      <c r="A156" s="48">
        <v>153</v>
      </c>
      <c r="B156" s="49" t="s">
        <v>41</v>
      </c>
      <c r="C156" s="49" t="s">
        <v>40</v>
      </c>
      <c r="D156" s="49" t="s">
        <v>58</v>
      </c>
      <c r="E156" s="49" t="s">
        <v>18</v>
      </c>
      <c r="F156" s="49" t="s">
        <v>26</v>
      </c>
      <c r="G156" s="49">
        <v>13.8</v>
      </c>
      <c r="H156" s="50"/>
      <c r="K156" s="33"/>
      <c r="L156" s="33"/>
      <c r="M156" s="33"/>
    </row>
    <row r="157" ht="22" customHeight="1" spans="1:13">
      <c r="A157" s="48">
        <v>154</v>
      </c>
      <c r="B157" s="49" t="s">
        <v>41</v>
      </c>
      <c r="C157" s="49" t="s">
        <v>20</v>
      </c>
      <c r="D157" s="49" t="s">
        <v>21</v>
      </c>
      <c r="E157" s="49" t="s">
        <v>18</v>
      </c>
      <c r="F157" s="49" t="s">
        <v>32</v>
      </c>
      <c r="G157" s="49">
        <v>31.6</v>
      </c>
      <c r="H157" s="50"/>
      <c r="K157" s="33"/>
      <c r="L157" s="33"/>
      <c r="M157" s="33"/>
    </row>
    <row r="158" ht="22" customHeight="1" spans="1:13">
      <c r="A158" s="48">
        <v>155</v>
      </c>
      <c r="B158" s="49" t="s">
        <v>41</v>
      </c>
      <c r="C158" s="49" t="s">
        <v>20</v>
      </c>
      <c r="D158" s="49" t="s">
        <v>22</v>
      </c>
      <c r="E158" s="49" t="s">
        <v>18</v>
      </c>
      <c r="F158" s="49" t="s">
        <v>32</v>
      </c>
      <c r="G158" s="49">
        <v>29.5</v>
      </c>
      <c r="H158" s="50"/>
      <c r="K158" s="33"/>
      <c r="L158" s="33"/>
      <c r="M158" s="33"/>
    </row>
    <row r="159" ht="22" customHeight="1" spans="1:13">
      <c r="A159" s="48">
        <v>156</v>
      </c>
      <c r="B159" s="49" t="s">
        <v>41</v>
      </c>
      <c r="C159" s="49" t="s">
        <v>20</v>
      </c>
      <c r="D159" s="49" t="s">
        <v>36</v>
      </c>
      <c r="E159" s="49" t="s">
        <v>18</v>
      </c>
      <c r="F159" s="49" t="s">
        <v>26</v>
      </c>
      <c r="G159" s="49">
        <v>35.7</v>
      </c>
      <c r="H159" s="50"/>
      <c r="K159" s="33"/>
      <c r="L159" s="33"/>
      <c r="M159" s="33"/>
    </row>
    <row r="160" ht="22" customHeight="1" spans="1:13">
      <c r="A160" s="48">
        <v>157</v>
      </c>
      <c r="B160" s="49" t="s">
        <v>41</v>
      </c>
      <c r="C160" s="49" t="s">
        <v>20</v>
      </c>
      <c r="D160" s="49" t="s">
        <v>24</v>
      </c>
      <c r="E160" s="49" t="s">
        <v>18</v>
      </c>
      <c r="F160" s="49" t="s">
        <v>26</v>
      </c>
      <c r="G160" s="49">
        <v>36.9</v>
      </c>
      <c r="H160" s="50"/>
      <c r="K160" s="33"/>
      <c r="L160" s="33"/>
      <c r="M160" s="33"/>
    </row>
    <row r="161" ht="22" customHeight="1" spans="1:13">
      <c r="A161" s="48">
        <v>158</v>
      </c>
      <c r="B161" s="49" t="s">
        <v>41</v>
      </c>
      <c r="C161" s="49" t="s">
        <v>20</v>
      </c>
      <c r="D161" s="49" t="s">
        <v>25</v>
      </c>
      <c r="E161" s="49" t="s">
        <v>18</v>
      </c>
      <c r="F161" s="49" t="s">
        <v>26</v>
      </c>
      <c r="G161" s="49">
        <v>210.3</v>
      </c>
      <c r="H161" s="50"/>
      <c r="K161" s="33"/>
      <c r="L161" s="33"/>
      <c r="M161" s="33"/>
    </row>
    <row r="162" ht="22" customHeight="1" spans="1:13">
      <c r="A162" s="48">
        <v>159</v>
      </c>
      <c r="B162" s="49" t="s">
        <v>41</v>
      </c>
      <c r="C162" s="49" t="s">
        <v>20</v>
      </c>
      <c r="D162" s="49" t="s">
        <v>27</v>
      </c>
      <c r="E162" s="49" t="s">
        <v>18</v>
      </c>
      <c r="F162" s="49" t="s">
        <v>81</v>
      </c>
      <c r="G162" s="49">
        <v>6.8</v>
      </c>
      <c r="H162" s="50"/>
      <c r="K162" s="33"/>
      <c r="L162" s="33"/>
      <c r="M162" s="33"/>
    </row>
    <row r="163" ht="22" customHeight="1" spans="1:13">
      <c r="A163" s="48">
        <v>160</v>
      </c>
      <c r="B163" s="49" t="s">
        <v>41</v>
      </c>
      <c r="C163" s="49" t="s">
        <v>20</v>
      </c>
      <c r="D163" s="49" t="s">
        <v>29</v>
      </c>
      <c r="E163" s="49" t="s">
        <v>18</v>
      </c>
      <c r="F163" s="49" t="s">
        <v>26</v>
      </c>
      <c r="G163" s="49">
        <v>8.3</v>
      </c>
      <c r="H163" s="50"/>
      <c r="K163" s="33"/>
      <c r="L163" s="33"/>
      <c r="M163" s="33"/>
    </row>
    <row r="164" ht="22" customHeight="1" spans="1:13">
      <c r="A164" s="48">
        <v>161</v>
      </c>
      <c r="B164" s="49" t="s">
        <v>41</v>
      </c>
      <c r="C164" s="49" t="s">
        <v>20</v>
      </c>
      <c r="D164" s="49" t="s">
        <v>44</v>
      </c>
      <c r="E164" s="49" t="s">
        <v>18</v>
      </c>
      <c r="F164" s="49" t="s">
        <v>81</v>
      </c>
      <c r="G164" s="49">
        <v>10.8</v>
      </c>
      <c r="H164" s="50"/>
      <c r="K164" s="33"/>
      <c r="L164" s="33"/>
      <c r="M164" s="33"/>
    </row>
    <row r="165" ht="22" customHeight="1" spans="1:13">
      <c r="A165" s="48">
        <v>162</v>
      </c>
      <c r="B165" s="49" t="s">
        <v>41</v>
      </c>
      <c r="C165" s="49" t="s">
        <v>23</v>
      </c>
      <c r="D165" s="49" t="s">
        <v>21</v>
      </c>
      <c r="E165" s="49" t="s">
        <v>18</v>
      </c>
      <c r="F165" s="49" t="s">
        <v>19</v>
      </c>
      <c r="G165" s="49">
        <f>L165-K165</f>
        <v>12.4</v>
      </c>
      <c r="H165" s="50"/>
      <c r="K165" s="35">
        <v>150</v>
      </c>
      <c r="L165" s="43">
        <v>162.4</v>
      </c>
    </row>
    <row r="166" ht="22" customHeight="1" spans="1:13">
      <c r="A166" s="48">
        <v>163</v>
      </c>
      <c r="B166" s="49" t="s">
        <v>41</v>
      </c>
      <c r="C166" s="49" t="s">
        <v>23</v>
      </c>
      <c r="D166" s="49" t="s">
        <v>22</v>
      </c>
      <c r="E166" s="49" t="s">
        <v>69</v>
      </c>
      <c r="F166" s="49" t="s">
        <v>19</v>
      </c>
      <c r="G166" s="49">
        <f>L166-K166</f>
        <v>5.19999999999999</v>
      </c>
      <c r="H166" s="50"/>
      <c r="K166" s="35">
        <v>134</v>
      </c>
      <c r="L166" s="43">
        <v>139.2</v>
      </c>
    </row>
    <row r="167" ht="22" customHeight="1" spans="1:13">
      <c r="A167" s="48">
        <v>164</v>
      </c>
      <c r="B167" s="49" t="s">
        <v>41</v>
      </c>
      <c r="C167" s="49" t="s">
        <v>23</v>
      </c>
      <c r="D167" s="49" t="s">
        <v>36</v>
      </c>
      <c r="E167" s="49" t="s">
        <v>18</v>
      </c>
      <c r="F167" s="49" t="s">
        <v>81</v>
      </c>
      <c r="G167" s="49">
        <v>44</v>
      </c>
      <c r="H167" s="50"/>
      <c r="K167" s="33"/>
      <c r="L167" s="33"/>
      <c r="M167" s="33"/>
    </row>
    <row r="168" ht="22" customHeight="1" spans="1:13">
      <c r="A168" s="48">
        <v>165</v>
      </c>
      <c r="B168" s="49" t="s">
        <v>41</v>
      </c>
      <c r="C168" s="49" t="s">
        <v>23</v>
      </c>
      <c r="D168" s="49" t="s">
        <v>47</v>
      </c>
      <c r="E168" s="49" t="s">
        <v>18</v>
      </c>
      <c r="F168" s="49" t="s">
        <v>32</v>
      </c>
      <c r="G168" s="49">
        <v>12.9</v>
      </c>
      <c r="H168" s="50"/>
      <c r="K168" s="33"/>
      <c r="L168" s="33"/>
      <c r="M168" s="33"/>
    </row>
    <row r="169" ht="22" customHeight="1" spans="1:13">
      <c r="A169" s="48">
        <v>166</v>
      </c>
      <c r="B169" s="49" t="s">
        <v>41</v>
      </c>
      <c r="C169" s="49" t="s">
        <v>23</v>
      </c>
      <c r="D169" s="49" t="s">
        <v>24</v>
      </c>
      <c r="E169" s="49" t="s">
        <v>18</v>
      </c>
      <c r="F169" s="49" t="s">
        <v>26</v>
      </c>
      <c r="G169" s="49">
        <f>L169-K169</f>
        <v>3.8</v>
      </c>
      <c r="H169" s="50"/>
      <c r="K169" s="35">
        <v>15</v>
      </c>
      <c r="L169" s="43">
        <v>18.8</v>
      </c>
    </row>
    <row r="170" ht="22" customHeight="1" spans="1:13">
      <c r="A170" s="48">
        <v>167</v>
      </c>
      <c r="B170" s="49" t="s">
        <v>41</v>
      </c>
      <c r="C170" s="49" t="s">
        <v>23</v>
      </c>
      <c r="D170" s="49" t="s">
        <v>25</v>
      </c>
      <c r="E170" s="49" t="s">
        <v>18</v>
      </c>
      <c r="F170" s="49" t="s">
        <v>26</v>
      </c>
      <c r="G170" s="49">
        <v>7</v>
      </c>
      <c r="H170" s="50"/>
      <c r="K170" s="33"/>
      <c r="L170" s="33"/>
      <c r="M170" s="33"/>
    </row>
    <row r="171" ht="22" customHeight="1" spans="1:13">
      <c r="A171" s="48">
        <v>168</v>
      </c>
      <c r="B171" s="49" t="s">
        <v>41</v>
      </c>
      <c r="C171" s="49" t="s">
        <v>23</v>
      </c>
      <c r="D171" s="49" t="s">
        <v>27</v>
      </c>
      <c r="E171" s="49" t="s">
        <v>18</v>
      </c>
      <c r="F171" s="49" t="s">
        <v>81</v>
      </c>
      <c r="G171" s="49">
        <v>7.7</v>
      </c>
      <c r="H171" s="50"/>
      <c r="K171" s="33"/>
      <c r="L171" s="33"/>
      <c r="M171" s="33"/>
    </row>
    <row r="172" ht="22" customHeight="1" spans="1:13">
      <c r="A172" s="48">
        <v>169</v>
      </c>
      <c r="B172" s="49" t="s">
        <v>41</v>
      </c>
      <c r="C172" s="49" t="s">
        <v>23</v>
      </c>
      <c r="D172" s="49" t="s">
        <v>28</v>
      </c>
      <c r="E172" s="49" t="s">
        <v>18</v>
      </c>
      <c r="F172" s="49" t="s">
        <v>32</v>
      </c>
      <c r="G172" s="49">
        <v>51.5</v>
      </c>
      <c r="H172" s="50"/>
      <c r="K172" s="33"/>
      <c r="L172" s="33"/>
      <c r="M172" s="33"/>
    </row>
    <row r="173" ht="22" customHeight="1" spans="1:13">
      <c r="A173" s="48">
        <v>170</v>
      </c>
      <c r="B173" s="49" t="s">
        <v>41</v>
      </c>
      <c r="C173" s="49" t="s">
        <v>23</v>
      </c>
      <c r="D173" s="49" t="s">
        <v>17</v>
      </c>
      <c r="E173" s="49" t="s">
        <v>18</v>
      </c>
      <c r="F173" s="49" t="s">
        <v>81</v>
      </c>
      <c r="G173" s="49">
        <v>19.4</v>
      </c>
      <c r="H173" s="50"/>
      <c r="K173" s="33"/>
      <c r="L173" s="33"/>
      <c r="M173" s="33"/>
    </row>
    <row r="174" ht="22" customHeight="1" spans="1:13">
      <c r="A174" s="48">
        <v>171</v>
      </c>
      <c r="B174" s="49" t="s">
        <v>41</v>
      </c>
      <c r="C174" s="49" t="s">
        <v>23</v>
      </c>
      <c r="D174" s="49" t="s">
        <v>29</v>
      </c>
      <c r="E174" s="49" t="s">
        <v>18</v>
      </c>
      <c r="F174" s="49" t="s">
        <v>26</v>
      </c>
      <c r="G174" s="49">
        <v>11.3</v>
      </c>
      <c r="H174" s="50"/>
      <c r="K174" s="33"/>
      <c r="L174" s="33"/>
      <c r="M174" s="33"/>
    </row>
    <row r="175" ht="22" customHeight="1" spans="1:13">
      <c r="A175" s="48">
        <v>172</v>
      </c>
      <c r="B175" s="49" t="s">
        <v>41</v>
      </c>
      <c r="C175" s="49" t="s">
        <v>23</v>
      </c>
      <c r="D175" s="49" t="s">
        <v>64</v>
      </c>
      <c r="E175" s="49">
        <v>0</v>
      </c>
      <c r="F175" s="49">
        <v>0</v>
      </c>
      <c r="G175" s="49">
        <v>4.6</v>
      </c>
      <c r="H175" s="50"/>
      <c r="K175" s="33"/>
      <c r="L175" s="33"/>
      <c r="M175" s="33"/>
    </row>
    <row r="176" ht="22" customHeight="1" spans="1:13">
      <c r="A176" s="48">
        <v>173</v>
      </c>
      <c r="B176" s="49" t="s">
        <v>41</v>
      </c>
      <c r="C176" s="49" t="s">
        <v>23</v>
      </c>
      <c r="D176" s="49" t="s">
        <v>58</v>
      </c>
      <c r="E176" s="49" t="s">
        <v>18</v>
      </c>
      <c r="F176" s="49" t="s">
        <v>26</v>
      </c>
      <c r="G176" s="49">
        <v>19.1</v>
      </c>
      <c r="H176" s="50"/>
      <c r="K176" s="33"/>
      <c r="L176" s="33"/>
      <c r="M176" s="33"/>
    </row>
    <row r="177" ht="22" customHeight="1" spans="1:13">
      <c r="A177" s="48">
        <v>174</v>
      </c>
      <c r="B177" s="49" t="s">
        <v>41</v>
      </c>
      <c r="C177" s="49" t="s">
        <v>23</v>
      </c>
      <c r="D177" s="49" t="s">
        <v>76</v>
      </c>
      <c r="E177" s="49" t="s">
        <v>18</v>
      </c>
      <c r="F177" s="49" t="s">
        <v>26</v>
      </c>
      <c r="G177" s="49">
        <v>3.6</v>
      </c>
      <c r="H177" s="50"/>
      <c r="K177" s="33"/>
      <c r="L177" s="33"/>
      <c r="M177" s="33"/>
    </row>
    <row r="178" ht="22" customHeight="1" spans="1:13">
      <c r="A178" s="48">
        <v>175</v>
      </c>
      <c r="B178" s="49" t="s">
        <v>41</v>
      </c>
      <c r="C178" s="49" t="s">
        <v>23</v>
      </c>
      <c r="D178" s="49" t="s">
        <v>59</v>
      </c>
      <c r="E178" s="49">
        <v>0</v>
      </c>
      <c r="F178" s="49" t="s">
        <v>26</v>
      </c>
      <c r="G178" s="49">
        <v>16.6</v>
      </c>
      <c r="H178" s="50"/>
      <c r="K178" s="33"/>
      <c r="L178" s="33"/>
      <c r="M178" s="33"/>
    </row>
    <row r="179" ht="22" customHeight="1" spans="1:13">
      <c r="A179" s="48">
        <v>176</v>
      </c>
      <c r="B179" s="49" t="s">
        <v>41</v>
      </c>
      <c r="C179" s="49" t="s">
        <v>23</v>
      </c>
      <c r="D179" s="49" t="s">
        <v>77</v>
      </c>
      <c r="E179" s="49" t="s">
        <v>18</v>
      </c>
      <c r="F179" s="49" t="s">
        <v>81</v>
      </c>
      <c r="G179" s="49">
        <v>8.6</v>
      </c>
      <c r="H179" s="50"/>
      <c r="K179" s="33"/>
      <c r="L179" s="33"/>
      <c r="M179" s="33"/>
    </row>
    <row r="180" ht="22" customHeight="1" spans="1:13">
      <c r="A180" s="48">
        <v>177</v>
      </c>
      <c r="B180" s="49" t="s">
        <v>41</v>
      </c>
      <c r="C180" s="49" t="s">
        <v>23</v>
      </c>
      <c r="D180" s="49" t="s">
        <v>83</v>
      </c>
      <c r="E180" s="49" t="s">
        <v>18</v>
      </c>
      <c r="F180" s="49" t="s">
        <v>81</v>
      </c>
      <c r="G180" s="49">
        <v>9.8</v>
      </c>
      <c r="H180" s="50"/>
      <c r="K180" s="33"/>
      <c r="L180" s="33"/>
      <c r="M180" s="33"/>
    </row>
    <row r="181" ht="22" customHeight="1" spans="1:13">
      <c r="A181" s="48">
        <v>178</v>
      </c>
      <c r="B181" s="49" t="s">
        <v>41</v>
      </c>
      <c r="C181" s="49" t="s">
        <v>23</v>
      </c>
      <c r="D181" s="49" t="s">
        <v>71</v>
      </c>
      <c r="E181" s="49" t="s">
        <v>18</v>
      </c>
      <c r="F181" s="49" t="s">
        <v>26</v>
      </c>
      <c r="G181" s="49">
        <v>4.8</v>
      </c>
      <c r="H181" s="50"/>
      <c r="K181" s="33"/>
      <c r="L181" s="33"/>
      <c r="M181" s="33"/>
    </row>
    <row r="182" ht="22" customHeight="1" spans="1:13">
      <c r="A182" s="48">
        <v>179</v>
      </c>
      <c r="B182" s="49" t="s">
        <v>41</v>
      </c>
      <c r="C182" s="49" t="s">
        <v>23</v>
      </c>
      <c r="D182" s="49" t="s">
        <v>98</v>
      </c>
      <c r="E182" s="49" t="s">
        <v>18</v>
      </c>
      <c r="F182" s="49" t="s">
        <v>19</v>
      </c>
      <c r="G182" s="49">
        <v>0</v>
      </c>
      <c r="H182" s="50"/>
      <c r="K182" s="35">
        <v>8</v>
      </c>
      <c r="L182" s="35">
        <v>8.7</v>
      </c>
    </row>
    <row r="183" ht="22" customHeight="1" spans="1:13">
      <c r="A183" s="48">
        <v>180</v>
      </c>
      <c r="B183" s="49" t="s">
        <v>41</v>
      </c>
      <c r="C183" s="49" t="s">
        <v>23</v>
      </c>
      <c r="D183" s="49" t="s">
        <v>84</v>
      </c>
      <c r="E183" s="49" t="s">
        <v>18</v>
      </c>
      <c r="F183" s="49" t="s">
        <v>81</v>
      </c>
      <c r="G183" s="49">
        <v>4.9</v>
      </c>
      <c r="H183" s="50"/>
      <c r="K183" s="33"/>
      <c r="L183" s="33"/>
      <c r="M183" s="33"/>
    </row>
    <row r="184" ht="22" customHeight="1" spans="1:13">
      <c r="A184" s="48">
        <v>181</v>
      </c>
      <c r="B184" s="49" t="s">
        <v>41</v>
      </c>
      <c r="C184" s="49" t="s">
        <v>23</v>
      </c>
      <c r="D184" s="49" t="s">
        <v>99</v>
      </c>
      <c r="E184" s="49" t="s">
        <v>18</v>
      </c>
      <c r="F184" s="49" t="s">
        <v>81</v>
      </c>
      <c r="G184" s="49">
        <v>4.5</v>
      </c>
      <c r="H184" s="50"/>
      <c r="K184" s="33"/>
      <c r="L184" s="33"/>
      <c r="M184" s="33"/>
    </row>
    <row r="185" ht="22" customHeight="1" spans="1:13">
      <c r="A185" s="48">
        <v>182</v>
      </c>
      <c r="B185" s="49" t="s">
        <v>41</v>
      </c>
      <c r="C185" s="49" t="s">
        <v>30</v>
      </c>
      <c r="D185" s="49" t="s">
        <v>21</v>
      </c>
      <c r="E185" s="49" t="s">
        <v>18</v>
      </c>
      <c r="F185" s="49" t="s">
        <v>26</v>
      </c>
      <c r="G185" s="49">
        <v>31.1</v>
      </c>
      <c r="H185" s="50"/>
      <c r="K185" s="33"/>
      <c r="L185" s="33"/>
      <c r="M185" s="33"/>
    </row>
    <row r="186" ht="22" customHeight="1" spans="1:13">
      <c r="A186" s="48">
        <v>183</v>
      </c>
      <c r="B186" s="49" t="s">
        <v>41</v>
      </c>
      <c r="C186" s="49" t="s">
        <v>30</v>
      </c>
      <c r="D186" s="49" t="s">
        <v>22</v>
      </c>
      <c r="E186" s="49" t="s">
        <v>18</v>
      </c>
      <c r="F186" s="49" t="s">
        <v>26</v>
      </c>
      <c r="G186" s="49">
        <v>11.9</v>
      </c>
      <c r="H186" s="50"/>
      <c r="K186" s="33"/>
      <c r="L186" s="33"/>
      <c r="M186" s="33"/>
    </row>
    <row r="187" ht="22" customHeight="1" spans="1:13">
      <c r="A187" s="48">
        <v>184</v>
      </c>
      <c r="B187" s="49" t="s">
        <v>41</v>
      </c>
      <c r="C187" s="49" t="s">
        <v>30</v>
      </c>
      <c r="D187" s="49" t="s">
        <v>36</v>
      </c>
      <c r="E187" s="49" t="s">
        <v>18</v>
      </c>
      <c r="F187" s="49" t="s">
        <v>26</v>
      </c>
      <c r="G187" s="49">
        <v>66</v>
      </c>
      <c r="H187" s="50"/>
      <c r="K187" s="33"/>
      <c r="L187" s="33"/>
      <c r="M187" s="33"/>
    </row>
    <row r="188" ht="22" customHeight="1" spans="1:13">
      <c r="A188" s="48">
        <v>185</v>
      </c>
      <c r="B188" s="49" t="s">
        <v>41</v>
      </c>
      <c r="C188" s="49" t="s">
        <v>30</v>
      </c>
      <c r="D188" s="49" t="s">
        <v>24</v>
      </c>
      <c r="E188" s="49" t="s">
        <v>18</v>
      </c>
      <c r="F188" s="49" t="s">
        <v>26</v>
      </c>
      <c r="G188" s="49">
        <v>29.5</v>
      </c>
      <c r="H188" s="50"/>
      <c r="K188" s="33"/>
      <c r="L188" s="33"/>
      <c r="M188" s="33"/>
    </row>
    <row r="189" ht="22" customHeight="1" spans="1:13">
      <c r="A189" s="48">
        <v>186</v>
      </c>
      <c r="B189" s="49" t="s">
        <v>41</v>
      </c>
      <c r="C189" s="49" t="s">
        <v>30</v>
      </c>
      <c r="D189" s="49" t="s">
        <v>25</v>
      </c>
      <c r="E189" s="49" t="s">
        <v>18</v>
      </c>
      <c r="F189" s="49" t="s">
        <v>26</v>
      </c>
      <c r="G189" s="49">
        <v>12</v>
      </c>
      <c r="H189" s="50"/>
      <c r="K189" s="33"/>
      <c r="L189" s="33"/>
      <c r="M189" s="33"/>
    </row>
    <row r="190" ht="22" customHeight="1" spans="1:13">
      <c r="A190" s="48">
        <v>187</v>
      </c>
      <c r="B190" s="49" t="s">
        <v>41</v>
      </c>
      <c r="C190" s="49" t="s">
        <v>30</v>
      </c>
      <c r="D190" s="49" t="s">
        <v>27</v>
      </c>
      <c r="E190" s="49" t="s">
        <v>18</v>
      </c>
      <c r="F190" s="49" t="s">
        <v>26</v>
      </c>
      <c r="G190" s="49">
        <v>29.8</v>
      </c>
      <c r="H190" s="50"/>
      <c r="K190" s="33"/>
      <c r="L190" s="33"/>
      <c r="M190" s="33"/>
    </row>
    <row r="191" ht="22" customHeight="1" spans="1:13">
      <c r="A191" s="48">
        <v>188</v>
      </c>
      <c r="B191" s="49" t="s">
        <v>41</v>
      </c>
      <c r="C191" s="49" t="s">
        <v>30</v>
      </c>
      <c r="D191" s="49" t="s">
        <v>17</v>
      </c>
      <c r="E191" s="49" t="s">
        <v>18</v>
      </c>
      <c r="F191" s="49" t="s">
        <v>26</v>
      </c>
      <c r="G191" s="49">
        <v>83.1</v>
      </c>
      <c r="H191" s="50"/>
      <c r="K191" s="33"/>
      <c r="L191" s="33"/>
      <c r="M191" s="33"/>
    </row>
    <row r="192" ht="22" customHeight="1" spans="1:13">
      <c r="A192" s="48">
        <v>189</v>
      </c>
      <c r="B192" s="49" t="s">
        <v>41</v>
      </c>
      <c r="C192" s="49" t="s">
        <v>30</v>
      </c>
      <c r="D192" s="49" t="s">
        <v>29</v>
      </c>
      <c r="E192" s="49" t="s">
        <v>18</v>
      </c>
      <c r="F192" s="49" t="s">
        <v>26</v>
      </c>
      <c r="G192" s="49">
        <v>10.9</v>
      </c>
      <c r="H192" s="50"/>
      <c r="K192" s="33"/>
      <c r="L192" s="33"/>
      <c r="M192" s="33"/>
    </row>
    <row r="193" ht="22" customHeight="1" spans="1:13">
      <c r="A193" s="48">
        <v>190</v>
      </c>
      <c r="B193" s="49" t="s">
        <v>41</v>
      </c>
      <c r="C193" s="49" t="s">
        <v>30</v>
      </c>
      <c r="D193" s="49" t="s">
        <v>44</v>
      </c>
      <c r="E193" s="49" t="s">
        <v>18</v>
      </c>
      <c r="F193" s="49" t="s">
        <v>26</v>
      </c>
      <c r="G193" s="49">
        <v>95.9</v>
      </c>
      <c r="H193" s="50"/>
      <c r="K193" s="33"/>
      <c r="L193" s="33"/>
      <c r="M193" s="33"/>
    </row>
    <row r="194" ht="22" customHeight="1" spans="1:13">
      <c r="A194" s="48">
        <v>191</v>
      </c>
      <c r="B194" s="49" t="s">
        <v>41</v>
      </c>
      <c r="C194" s="49" t="s">
        <v>30</v>
      </c>
      <c r="D194" s="49" t="s">
        <v>64</v>
      </c>
      <c r="E194" s="49" t="s">
        <v>18</v>
      </c>
      <c r="F194" s="49" t="s">
        <v>81</v>
      </c>
      <c r="G194" s="49">
        <v>13.7</v>
      </c>
      <c r="H194" s="50"/>
      <c r="K194" s="33"/>
      <c r="L194" s="33"/>
      <c r="M194" s="33"/>
    </row>
    <row r="195" ht="22" customHeight="1" spans="1:13">
      <c r="A195" s="48">
        <v>192</v>
      </c>
      <c r="B195" s="49" t="s">
        <v>41</v>
      </c>
      <c r="C195" s="49" t="s">
        <v>31</v>
      </c>
      <c r="D195" s="49" t="s">
        <v>36</v>
      </c>
      <c r="E195" s="49" t="s">
        <v>18</v>
      </c>
      <c r="F195" s="49" t="s">
        <v>26</v>
      </c>
      <c r="G195" s="49">
        <v>20.9</v>
      </c>
      <c r="H195" s="50"/>
      <c r="K195" s="33"/>
      <c r="L195" s="33"/>
      <c r="M195" s="33"/>
    </row>
    <row r="196" ht="22" customHeight="1" spans="1:13">
      <c r="A196" s="48">
        <v>193</v>
      </c>
      <c r="B196" s="49" t="s">
        <v>146</v>
      </c>
      <c r="C196" s="49" t="s">
        <v>46</v>
      </c>
      <c r="D196" s="49" t="s">
        <v>36</v>
      </c>
      <c r="E196" s="49" t="s">
        <v>18</v>
      </c>
      <c r="F196" s="49" t="s">
        <v>26</v>
      </c>
      <c r="G196" s="49">
        <v>54.5</v>
      </c>
      <c r="H196" s="50"/>
      <c r="K196" s="33"/>
      <c r="L196" s="33"/>
      <c r="M196" s="33"/>
    </row>
    <row r="197" ht="22" customHeight="1" spans="1:13">
      <c r="A197" s="48">
        <v>194</v>
      </c>
      <c r="B197" s="49" t="s">
        <v>146</v>
      </c>
      <c r="C197" s="49" t="s">
        <v>46</v>
      </c>
      <c r="D197" s="49" t="s">
        <v>24</v>
      </c>
      <c r="E197" s="49" t="s">
        <v>18</v>
      </c>
      <c r="F197" s="49" t="s">
        <v>81</v>
      </c>
      <c r="G197" s="49">
        <v>27.7</v>
      </c>
      <c r="H197" s="50"/>
      <c r="K197" s="33"/>
      <c r="L197" s="33"/>
      <c r="M197" s="33"/>
    </row>
    <row r="198" ht="22" customHeight="1" spans="1:13">
      <c r="A198" s="48">
        <v>195</v>
      </c>
      <c r="B198" s="49" t="s">
        <v>146</v>
      </c>
      <c r="C198" s="49" t="s">
        <v>46</v>
      </c>
      <c r="D198" s="49" t="s">
        <v>25</v>
      </c>
      <c r="E198" s="49">
        <v>0</v>
      </c>
      <c r="F198" s="49" t="s">
        <v>26</v>
      </c>
      <c r="G198" s="49">
        <v>229.2</v>
      </c>
      <c r="H198" s="50"/>
      <c r="K198" s="33"/>
      <c r="L198" s="33"/>
      <c r="M198" s="33"/>
    </row>
    <row r="199" ht="22" customHeight="1" spans="1:13">
      <c r="A199" s="48">
        <v>196</v>
      </c>
      <c r="B199" s="49" t="s">
        <v>146</v>
      </c>
      <c r="C199" s="49" t="s">
        <v>46</v>
      </c>
      <c r="D199" s="49" t="s">
        <v>27</v>
      </c>
      <c r="E199" s="49">
        <v>0</v>
      </c>
      <c r="F199" s="49" t="s">
        <v>26</v>
      </c>
      <c r="G199" s="49">
        <v>117.8</v>
      </c>
      <c r="H199" s="50"/>
      <c r="K199" s="33"/>
      <c r="L199" s="33"/>
      <c r="M199" s="33"/>
    </row>
    <row r="200" ht="22" customHeight="1" spans="1:13">
      <c r="A200" s="48">
        <v>197</v>
      </c>
      <c r="B200" s="49" t="s">
        <v>146</v>
      </c>
      <c r="C200" s="49" t="s">
        <v>46</v>
      </c>
      <c r="D200" s="49" t="s">
        <v>71</v>
      </c>
      <c r="E200" s="49" t="s">
        <v>18</v>
      </c>
      <c r="F200" s="49" t="s">
        <v>26</v>
      </c>
      <c r="G200" s="49">
        <v>9.4</v>
      </c>
      <c r="H200" s="50"/>
      <c r="K200" s="33"/>
      <c r="L200" s="33"/>
      <c r="M200" s="33"/>
    </row>
    <row r="201" ht="22" customHeight="1" spans="1:13">
      <c r="A201" s="48">
        <v>198</v>
      </c>
      <c r="B201" s="49" t="s">
        <v>146</v>
      </c>
      <c r="C201" s="49" t="s">
        <v>39</v>
      </c>
      <c r="D201" s="49" t="s">
        <v>21</v>
      </c>
      <c r="E201" s="49" t="s">
        <v>18</v>
      </c>
      <c r="F201" s="49" t="s">
        <v>26</v>
      </c>
      <c r="G201" s="49">
        <v>64</v>
      </c>
      <c r="H201" s="50"/>
      <c r="K201" s="33"/>
      <c r="L201" s="33"/>
      <c r="M201" s="33"/>
    </row>
    <row r="202" ht="22" customHeight="1" spans="1:13">
      <c r="A202" s="48">
        <v>199</v>
      </c>
      <c r="B202" s="49" t="s">
        <v>146</v>
      </c>
      <c r="C202" s="49" t="s">
        <v>39</v>
      </c>
      <c r="D202" s="49" t="s">
        <v>34</v>
      </c>
      <c r="E202" s="49" t="s">
        <v>18</v>
      </c>
      <c r="F202" s="49" t="s">
        <v>32</v>
      </c>
      <c r="G202" s="49">
        <v>18.3</v>
      </c>
      <c r="H202" s="50"/>
      <c r="K202" s="33"/>
      <c r="L202" s="33"/>
      <c r="M202" s="33"/>
    </row>
    <row r="203" ht="22" customHeight="1" spans="1:13">
      <c r="A203" s="48">
        <v>200</v>
      </c>
      <c r="B203" s="49" t="s">
        <v>146</v>
      </c>
      <c r="C203" s="49" t="s">
        <v>39</v>
      </c>
      <c r="D203" s="49" t="s">
        <v>24</v>
      </c>
      <c r="E203" s="49" t="s">
        <v>18</v>
      </c>
      <c r="F203" s="49" t="s">
        <v>81</v>
      </c>
      <c r="G203" s="49">
        <v>160.5</v>
      </c>
      <c r="H203" s="50"/>
      <c r="K203" s="33"/>
      <c r="L203" s="33"/>
      <c r="M203" s="33"/>
    </row>
    <row r="204" ht="22" customHeight="1" spans="1:13">
      <c r="A204" s="48">
        <v>201</v>
      </c>
      <c r="B204" s="49" t="s">
        <v>146</v>
      </c>
      <c r="C204" s="49" t="s">
        <v>39</v>
      </c>
      <c r="D204" s="49" t="s">
        <v>25</v>
      </c>
      <c r="E204" s="49" t="s">
        <v>18</v>
      </c>
      <c r="F204" s="49" t="s">
        <v>26</v>
      </c>
      <c r="G204" s="49">
        <v>124.8</v>
      </c>
      <c r="H204" s="50"/>
      <c r="K204" s="33"/>
      <c r="L204" s="33"/>
      <c r="M204" s="33"/>
    </row>
    <row r="205" ht="22" customHeight="1" spans="1:13">
      <c r="A205" s="48">
        <v>202</v>
      </c>
      <c r="B205" s="49" t="s">
        <v>146</v>
      </c>
      <c r="C205" s="49" t="s">
        <v>39</v>
      </c>
      <c r="D205" s="49" t="s">
        <v>27</v>
      </c>
      <c r="E205" s="49" t="s">
        <v>18</v>
      </c>
      <c r="F205" s="49" t="s">
        <v>26</v>
      </c>
      <c r="G205" s="49">
        <v>20.5</v>
      </c>
      <c r="H205" s="50"/>
      <c r="K205" s="33"/>
      <c r="L205" s="33"/>
      <c r="M205" s="33"/>
    </row>
    <row r="206" ht="22" customHeight="1" spans="1:13">
      <c r="A206" s="48">
        <v>203</v>
      </c>
      <c r="B206" s="49" t="s">
        <v>146</v>
      </c>
      <c r="C206" s="49" t="s">
        <v>39</v>
      </c>
      <c r="D206" s="49" t="s">
        <v>28</v>
      </c>
      <c r="E206" s="49" t="s">
        <v>18</v>
      </c>
      <c r="F206" s="49" t="s">
        <v>32</v>
      </c>
      <c r="G206" s="49">
        <v>8.6</v>
      </c>
      <c r="H206" s="50"/>
      <c r="K206" s="33"/>
      <c r="L206" s="33"/>
      <c r="M206" s="33"/>
    </row>
    <row r="207" ht="22" customHeight="1" spans="1:13">
      <c r="A207" s="48">
        <v>204</v>
      </c>
      <c r="B207" s="49" t="s">
        <v>146</v>
      </c>
      <c r="C207" s="49" t="s">
        <v>39</v>
      </c>
      <c r="D207" s="49" t="s">
        <v>17</v>
      </c>
      <c r="E207" s="49" t="s">
        <v>18</v>
      </c>
      <c r="F207" s="49" t="s">
        <v>26</v>
      </c>
      <c r="G207" s="49">
        <v>27.5</v>
      </c>
      <c r="H207" s="50"/>
      <c r="K207" s="33"/>
      <c r="L207" s="33"/>
      <c r="M207" s="33"/>
    </row>
    <row r="208" ht="22" customHeight="1" spans="1:13">
      <c r="A208" s="48">
        <v>205</v>
      </c>
      <c r="B208" s="49" t="s">
        <v>146</v>
      </c>
      <c r="C208" s="49" t="s">
        <v>39</v>
      </c>
      <c r="D208" s="49" t="s">
        <v>29</v>
      </c>
      <c r="E208" s="49" t="s">
        <v>18</v>
      </c>
      <c r="F208" s="49" t="s">
        <v>26</v>
      </c>
      <c r="G208" s="49">
        <v>62.4</v>
      </c>
      <c r="H208" s="50"/>
      <c r="K208" s="33"/>
      <c r="L208" s="33"/>
      <c r="M208" s="33"/>
    </row>
    <row r="209" ht="22" customHeight="1" spans="1:13">
      <c r="A209" s="48">
        <v>206</v>
      </c>
      <c r="B209" s="49" t="s">
        <v>146</v>
      </c>
      <c r="C209" s="49" t="s">
        <v>39</v>
      </c>
      <c r="D209" s="49" t="s">
        <v>44</v>
      </c>
      <c r="E209" s="49" t="s">
        <v>18</v>
      </c>
      <c r="F209" s="49" t="s">
        <v>81</v>
      </c>
      <c r="G209" s="49">
        <v>13.5</v>
      </c>
      <c r="H209" s="50"/>
      <c r="K209" s="33"/>
      <c r="L209" s="33"/>
      <c r="M209" s="33"/>
    </row>
    <row r="210" ht="22" customHeight="1" spans="1:13">
      <c r="A210" s="48">
        <v>207</v>
      </c>
      <c r="B210" s="49" t="s">
        <v>146</v>
      </c>
      <c r="C210" s="49" t="s">
        <v>67</v>
      </c>
      <c r="D210" s="49" t="s">
        <v>43</v>
      </c>
      <c r="E210" s="49" t="s">
        <v>18</v>
      </c>
      <c r="F210" s="49" t="s">
        <v>26</v>
      </c>
      <c r="G210" s="49">
        <v>31.2</v>
      </c>
      <c r="H210" s="50"/>
      <c r="K210" s="33"/>
      <c r="L210" s="33"/>
      <c r="M210" s="33"/>
    </row>
    <row r="211" ht="22" customHeight="1" spans="1:13">
      <c r="A211" s="48">
        <v>208</v>
      </c>
      <c r="B211" s="49" t="s">
        <v>146</v>
      </c>
      <c r="C211" s="49" t="s">
        <v>67</v>
      </c>
      <c r="D211" s="49" t="s">
        <v>22</v>
      </c>
      <c r="E211" s="49" t="s">
        <v>18</v>
      </c>
      <c r="F211" s="49" t="s">
        <v>81</v>
      </c>
      <c r="G211" s="49">
        <v>9.4</v>
      </c>
      <c r="H211" s="50"/>
      <c r="K211" s="33"/>
      <c r="L211" s="33"/>
      <c r="M211" s="33"/>
    </row>
    <row r="212" ht="22" customHeight="1" spans="1:13">
      <c r="A212" s="48">
        <v>209</v>
      </c>
      <c r="B212" s="49" t="s">
        <v>146</v>
      </c>
      <c r="C212" s="49" t="s">
        <v>67</v>
      </c>
      <c r="D212" s="49" t="s">
        <v>24</v>
      </c>
      <c r="E212" s="49" t="s">
        <v>18</v>
      </c>
      <c r="F212" s="49" t="s">
        <v>32</v>
      </c>
      <c r="G212" s="49">
        <v>23.2</v>
      </c>
      <c r="H212" s="50"/>
      <c r="K212" s="33"/>
      <c r="L212" s="33"/>
      <c r="M212" s="33"/>
    </row>
    <row r="213" ht="22" customHeight="1" spans="1:13">
      <c r="A213" s="48">
        <v>210</v>
      </c>
      <c r="B213" s="49" t="s">
        <v>146</v>
      </c>
      <c r="C213" s="49" t="s">
        <v>49</v>
      </c>
      <c r="D213" s="49" t="s">
        <v>43</v>
      </c>
      <c r="E213" s="49" t="s">
        <v>18</v>
      </c>
      <c r="F213" s="49" t="s">
        <v>81</v>
      </c>
      <c r="G213" s="49">
        <v>28.9</v>
      </c>
      <c r="H213" s="50"/>
      <c r="K213" s="33"/>
      <c r="L213" s="33"/>
      <c r="M213" s="33"/>
    </row>
    <row r="214" ht="22" customHeight="1" spans="1:13">
      <c r="A214" s="48">
        <v>211</v>
      </c>
      <c r="B214" s="49" t="s">
        <v>146</v>
      </c>
      <c r="C214" s="49" t="s">
        <v>49</v>
      </c>
      <c r="D214" s="49" t="s">
        <v>22</v>
      </c>
      <c r="E214" s="49" t="s">
        <v>18</v>
      </c>
      <c r="F214" s="49" t="s">
        <v>81</v>
      </c>
      <c r="G214" s="49">
        <v>108.7</v>
      </c>
      <c r="H214" s="50"/>
      <c r="K214" s="33"/>
      <c r="L214" s="33"/>
      <c r="M214" s="33"/>
    </row>
    <row r="215" ht="22" customHeight="1" spans="1:13">
      <c r="A215" s="48">
        <v>212</v>
      </c>
      <c r="B215" s="49" t="s">
        <v>146</v>
      </c>
      <c r="C215" s="49" t="s">
        <v>49</v>
      </c>
      <c r="D215" s="49" t="s">
        <v>47</v>
      </c>
      <c r="E215" s="49" t="s">
        <v>18</v>
      </c>
      <c r="F215" s="49" t="s">
        <v>32</v>
      </c>
      <c r="G215" s="49">
        <v>4.6</v>
      </c>
      <c r="H215" s="50"/>
      <c r="K215" s="33"/>
      <c r="L215" s="33"/>
      <c r="M215" s="33"/>
    </row>
    <row r="216" ht="22" customHeight="1" spans="1:13">
      <c r="A216" s="48">
        <v>213</v>
      </c>
      <c r="B216" s="49" t="s">
        <v>147</v>
      </c>
      <c r="C216" s="49" t="s">
        <v>46</v>
      </c>
      <c r="D216" s="49" t="s">
        <v>24</v>
      </c>
      <c r="E216" s="49">
        <v>0</v>
      </c>
      <c r="F216" s="49" t="s">
        <v>26</v>
      </c>
      <c r="G216" s="49">
        <v>37.5</v>
      </c>
      <c r="H216" s="50"/>
      <c r="K216" s="33"/>
      <c r="L216" s="33"/>
      <c r="M216" s="33"/>
    </row>
    <row r="217" ht="22" customHeight="1" spans="1:13">
      <c r="A217" s="48">
        <v>214</v>
      </c>
      <c r="B217" s="49" t="s">
        <v>147</v>
      </c>
      <c r="C217" s="49" t="s">
        <v>46</v>
      </c>
      <c r="D217" s="49" t="s">
        <v>25</v>
      </c>
      <c r="E217" s="49" t="s">
        <v>18</v>
      </c>
      <c r="F217" s="49" t="s">
        <v>26</v>
      </c>
      <c r="G217" s="49">
        <v>26.3</v>
      </c>
      <c r="H217" s="50"/>
      <c r="K217" s="33"/>
      <c r="L217" s="33"/>
      <c r="M217" s="33"/>
    </row>
    <row r="218" ht="22" customHeight="1" spans="1:13">
      <c r="A218" s="48">
        <v>215</v>
      </c>
      <c r="B218" s="49" t="s">
        <v>147</v>
      </c>
      <c r="C218" s="49" t="s">
        <v>46</v>
      </c>
      <c r="D218" s="49" t="s">
        <v>27</v>
      </c>
      <c r="E218" s="49" t="s">
        <v>18</v>
      </c>
      <c r="F218" s="49" t="s">
        <v>32</v>
      </c>
      <c r="G218" s="49">
        <v>5.4</v>
      </c>
      <c r="H218" s="50"/>
      <c r="K218" s="33"/>
      <c r="L218" s="33"/>
      <c r="M218" s="33"/>
    </row>
    <row r="219" ht="22" customHeight="1" spans="1:13">
      <c r="A219" s="48">
        <v>216</v>
      </c>
      <c r="B219" s="49" t="s">
        <v>147</v>
      </c>
      <c r="C219" s="49" t="s">
        <v>46</v>
      </c>
      <c r="D219" s="49" t="s">
        <v>17</v>
      </c>
      <c r="E219" s="49" t="s">
        <v>18</v>
      </c>
      <c r="F219" s="49" t="s">
        <v>19</v>
      </c>
      <c r="G219" s="49">
        <v>5.7</v>
      </c>
      <c r="H219" s="50"/>
      <c r="K219" s="33"/>
      <c r="L219" s="33"/>
      <c r="M219" s="33"/>
    </row>
    <row r="220" ht="22" customHeight="1" spans="1:13">
      <c r="A220" s="48">
        <v>217</v>
      </c>
      <c r="B220" s="49" t="s">
        <v>147</v>
      </c>
      <c r="C220" s="49" t="s">
        <v>46</v>
      </c>
      <c r="D220" s="49" t="s">
        <v>29</v>
      </c>
      <c r="E220" s="49" t="s">
        <v>18</v>
      </c>
      <c r="F220" s="49" t="s">
        <v>26</v>
      </c>
      <c r="G220" s="49">
        <v>85.2</v>
      </c>
      <c r="H220" s="50"/>
      <c r="K220" s="33"/>
      <c r="L220" s="33"/>
      <c r="M220" s="33"/>
    </row>
    <row r="221" ht="22" customHeight="1" spans="1:13">
      <c r="A221" s="48">
        <v>218</v>
      </c>
      <c r="B221" s="49" t="s">
        <v>147</v>
      </c>
      <c r="C221" s="49" t="s">
        <v>39</v>
      </c>
      <c r="D221" s="49" t="s">
        <v>43</v>
      </c>
      <c r="E221" s="49" t="s">
        <v>18</v>
      </c>
      <c r="F221" s="49" t="s">
        <v>81</v>
      </c>
      <c r="G221" s="49">
        <v>20.1</v>
      </c>
      <c r="H221" s="50"/>
      <c r="K221" s="33"/>
      <c r="L221" s="33"/>
      <c r="M221" s="33"/>
    </row>
    <row r="222" ht="22" customHeight="1" spans="1:13">
      <c r="A222" s="48">
        <v>219</v>
      </c>
      <c r="B222" s="49" t="s">
        <v>147</v>
      </c>
      <c r="C222" s="49" t="s">
        <v>39</v>
      </c>
      <c r="D222" s="49" t="s">
        <v>36</v>
      </c>
      <c r="E222" s="49" t="s">
        <v>18</v>
      </c>
      <c r="F222" s="49" t="s">
        <v>26</v>
      </c>
      <c r="G222" s="49">
        <v>62.7</v>
      </c>
      <c r="H222" s="50"/>
      <c r="K222" s="33"/>
      <c r="L222" s="33"/>
      <c r="M222" s="33"/>
    </row>
    <row r="223" ht="22" customHeight="1" spans="1:13">
      <c r="A223" s="48">
        <v>220</v>
      </c>
      <c r="B223" s="49" t="s">
        <v>147</v>
      </c>
      <c r="C223" s="49" t="s">
        <v>39</v>
      </c>
      <c r="D223" s="49" t="s">
        <v>25</v>
      </c>
      <c r="E223" s="49" t="s">
        <v>18</v>
      </c>
      <c r="F223" s="49" t="s">
        <v>32</v>
      </c>
      <c r="G223" s="49">
        <v>45.6</v>
      </c>
      <c r="H223" s="50"/>
      <c r="K223" s="33"/>
      <c r="L223" s="33"/>
      <c r="M223" s="33"/>
    </row>
    <row r="224" ht="22" customHeight="1" spans="1:13">
      <c r="A224" s="48">
        <v>221</v>
      </c>
      <c r="B224" s="49" t="s">
        <v>147</v>
      </c>
      <c r="C224" s="49" t="s">
        <v>39</v>
      </c>
      <c r="D224" s="49" t="s">
        <v>27</v>
      </c>
      <c r="E224" s="49" t="s">
        <v>18</v>
      </c>
      <c r="F224" s="49" t="s">
        <v>81</v>
      </c>
      <c r="G224" s="49">
        <v>12.5</v>
      </c>
      <c r="H224" s="50"/>
      <c r="K224" s="33"/>
      <c r="L224" s="33"/>
      <c r="M224" s="33"/>
    </row>
    <row r="225" ht="22" customHeight="1" spans="1:13">
      <c r="A225" s="48">
        <v>222</v>
      </c>
      <c r="B225" s="49" t="s">
        <v>147</v>
      </c>
      <c r="C225" s="49" t="s">
        <v>39</v>
      </c>
      <c r="D225" s="49" t="s">
        <v>28</v>
      </c>
      <c r="E225" s="49" t="s">
        <v>18</v>
      </c>
      <c r="F225" s="49" t="s">
        <v>32</v>
      </c>
      <c r="G225" s="49">
        <v>10.6</v>
      </c>
      <c r="H225" s="50"/>
      <c r="K225" s="33"/>
      <c r="L225" s="33"/>
      <c r="M225" s="33"/>
    </row>
    <row r="226" ht="22" customHeight="1" spans="1:13">
      <c r="A226" s="48">
        <v>223</v>
      </c>
      <c r="B226" s="49" t="s">
        <v>147</v>
      </c>
      <c r="C226" s="49" t="s">
        <v>39</v>
      </c>
      <c r="D226" s="49" t="s">
        <v>17</v>
      </c>
      <c r="E226" s="49" t="s">
        <v>18</v>
      </c>
      <c r="F226" s="49" t="s">
        <v>81</v>
      </c>
      <c r="G226" s="49">
        <v>27.8</v>
      </c>
      <c r="H226" s="50"/>
      <c r="K226" s="33"/>
      <c r="L226" s="33"/>
      <c r="M226" s="33"/>
    </row>
    <row r="227" ht="22" customHeight="1" spans="1:13">
      <c r="A227" s="48">
        <v>224</v>
      </c>
      <c r="B227" s="49" t="s">
        <v>147</v>
      </c>
      <c r="C227" s="49" t="s">
        <v>39</v>
      </c>
      <c r="D227" s="49" t="s">
        <v>29</v>
      </c>
      <c r="E227" s="49">
        <v>0</v>
      </c>
      <c r="F227" s="49" t="s">
        <v>26</v>
      </c>
      <c r="G227" s="49">
        <v>154.5</v>
      </c>
      <c r="H227" s="50"/>
      <c r="K227" s="33"/>
      <c r="L227" s="33"/>
      <c r="M227" s="33"/>
    </row>
    <row r="228" ht="22" customHeight="1" spans="1:13">
      <c r="A228" s="48">
        <v>225</v>
      </c>
      <c r="B228" s="49" t="s">
        <v>147</v>
      </c>
      <c r="C228" s="49" t="s">
        <v>39</v>
      </c>
      <c r="D228" s="49" t="s">
        <v>44</v>
      </c>
      <c r="E228" s="49" t="s">
        <v>18</v>
      </c>
      <c r="F228" s="49" t="s">
        <v>26</v>
      </c>
      <c r="G228" s="49">
        <v>62.3</v>
      </c>
      <c r="H228" s="50"/>
      <c r="K228" s="33"/>
      <c r="L228" s="33"/>
      <c r="M228" s="33"/>
    </row>
    <row r="229" ht="22" customHeight="1" spans="1:13">
      <c r="A229" s="48">
        <v>226</v>
      </c>
      <c r="B229" s="49" t="s">
        <v>147</v>
      </c>
      <c r="C229" s="49" t="s">
        <v>39</v>
      </c>
      <c r="D229" s="49" t="s">
        <v>64</v>
      </c>
      <c r="E229" s="49">
        <v>0</v>
      </c>
      <c r="F229" s="49" t="s">
        <v>26</v>
      </c>
      <c r="G229" s="49">
        <v>27.6</v>
      </c>
      <c r="H229" s="50"/>
      <c r="K229" s="33"/>
      <c r="L229" s="33"/>
      <c r="M229" s="33"/>
    </row>
    <row r="230" ht="22" customHeight="1" spans="1:13">
      <c r="A230" s="48">
        <v>227</v>
      </c>
      <c r="B230" s="49" t="s">
        <v>147</v>
      </c>
      <c r="C230" s="49" t="s">
        <v>39</v>
      </c>
      <c r="D230" s="49" t="s">
        <v>76</v>
      </c>
      <c r="E230" s="49" t="s">
        <v>18</v>
      </c>
      <c r="F230" s="49" t="s">
        <v>32</v>
      </c>
      <c r="G230" s="49">
        <v>41.4</v>
      </c>
      <c r="H230" s="50"/>
      <c r="K230" s="33"/>
      <c r="L230" s="33"/>
      <c r="M230" s="33"/>
    </row>
    <row r="231" ht="22" customHeight="1" spans="1:13">
      <c r="A231" s="48">
        <v>228</v>
      </c>
      <c r="B231" s="49" t="s">
        <v>147</v>
      </c>
      <c r="C231" s="49" t="s">
        <v>67</v>
      </c>
      <c r="D231" s="49" t="s">
        <v>43</v>
      </c>
      <c r="E231" s="49" t="s">
        <v>18</v>
      </c>
      <c r="F231" s="49" t="s">
        <v>32</v>
      </c>
      <c r="G231" s="49">
        <v>7.5</v>
      </c>
      <c r="H231" s="50"/>
      <c r="K231" s="33"/>
      <c r="L231" s="33"/>
      <c r="M231" s="33"/>
    </row>
    <row r="232" ht="22" customHeight="1" spans="1:13">
      <c r="A232" s="48">
        <v>229</v>
      </c>
      <c r="B232" s="49" t="s">
        <v>147</v>
      </c>
      <c r="C232" s="49" t="s">
        <v>67</v>
      </c>
      <c r="D232" s="49" t="s">
        <v>22</v>
      </c>
      <c r="E232" s="49">
        <v>0</v>
      </c>
      <c r="F232" s="49" t="s">
        <v>26</v>
      </c>
      <c r="G232" s="49">
        <v>214.6</v>
      </c>
      <c r="H232" s="50"/>
      <c r="K232" s="33"/>
      <c r="L232" s="33"/>
      <c r="M232" s="33"/>
    </row>
    <row r="233" ht="22" customHeight="1" spans="1:13">
      <c r="A233" s="48">
        <v>230</v>
      </c>
      <c r="B233" s="49" t="s">
        <v>147</v>
      </c>
      <c r="C233" s="49" t="s">
        <v>49</v>
      </c>
      <c r="D233" s="49" t="s">
        <v>21</v>
      </c>
      <c r="E233" s="49" t="s">
        <v>18</v>
      </c>
      <c r="F233" s="49" t="s">
        <v>26</v>
      </c>
      <c r="G233" s="49">
        <v>31.7</v>
      </c>
      <c r="H233" s="50"/>
      <c r="K233" s="33"/>
      <c r="L233" s="33"/>
      <c r="M233" s="33"/>
    </row>
    <row r="234" ht="22" customHeight="1" spans="1:13">
      <c r="A234" s="48">
        <v>231</v>
      </c>
      <c r="B234" s="49" t="s">
        <v>147</v>
      </c>
      <c r="C234" s="49" t="s">
        <v>49</v>
      </c>
      <c r="D234" s="49" t="s">
        <v>25</v>
      </c>
      <c r="E234" s="49" t="s">
        <v>18</v>
      </c>
      <c r="F234" s="49" t="s">
        <v>81</v>
      </c>
      <c r="G234" s="49">
        <v>14.3</v>
      </c>
      <c r="H234" s="50"/>
      <c r="K234" s="33"/>
      <c r="L234" s="33"/>
      <c r="M234" s="33"/>
    </row>
    <row r="235" ht="22" customHeight="1" spans="1:13">
      <c r="A235" s="48">
        <v>232</v>
      </c>
      <c r="B235" s="49" t="s">
        <v>147</v>
      </c>
      <c r="C235" s="49" t="s">
        <v>49</v>
      </c>
      <c r="D235" s="49" t="s">
        <v>27</v>
      </c>
      <c r="E235" s="49" t="s">
        <v>18</v>
      </c>
      <c r="F235" s="49" t="s">
        <v>32</v>
      </c>
      <c r="G235" s="49">
        <v>34</v>
      </c>
      <c r="H235" s="50"/>
      <c r="K235" s="33"/>
      <c r="L235" s="33"/>
      <c r="M235" s="33"/>
    </row>
    <row r="236" ht="22" customHeight="1" spans="1:13">
      <c r="A236" s="48">
        <v>233</v>
      </c>
      <c r="B236" s="49" t="s">
        <v>147</v>
      </c>
      <c r="C236" s="49" t="s">
        <v>49</v>
      </c>
      <c r="D236" s="49" t="s">
        <v>28</v>
      </c>
      <c r="E236" s="49">
        <v>0</v>
      </c>
      <c r="F236" s="49" t="s">
        <v>26</v>
      </c>
      <c r="G236" s="49">
        <v>166.7</v>
      </c>
      <c r="H236" s="50"/>
      <c r="K236" s="33"/>
      <c r="L236" s="33"/>
      <c r="M236" s="33"/>
    </row>
    <row r="237" ht="22" customHeight="1" spans="1:13">
      <c r="A237" s="48">
        <v>234</v>
      </c>
      <c r="B237" s="49" t="s">
        <v>147</v>
      </c>
      <c r="C237" s="49" t="s">
        <v>49</v>
      </c>
      <c r="D237" s="49" t="s">
        <v>17</v>
      </c>
      <c r="E237" s="49">
        <v>0</v>
      </c>
      <c r="F237" s="49" t="s">
        <v>26</v>
      </c>
      <c r="G237" s="49">
        <v>16.8</v>
      </c>
      <c r="H237" s="50"/>
      <c r="K237" s="33"/>
      <c r="L237" s="33"/>
      <c r="M237" s="33"/>
    </row>
    <row r="238" ht="22" customHeight="1" spans="1:13">
      <c r="A238" s="48">
        <v>235</v>
      </c>
      <c r="B238" s="49" t="s">
        <v>147</v>
      </c>
      <c r="C238" s="49" t="s">
        <v>49</v>
      </c>
      <c r="D238" s="49" t="s">
        <v>29</v>
      </c>
      <c r="E238" s="49">
        <v>0</v>
      </c>
      <c r="F238" s="49" t="s">
        <v>26</v>
      </c>
      <c r="G238" s="49">
        <v>18.1</v>
      </c>
      <c r="H238" s="50"/>
      <c r="K238" s="33"/>
      <c r="L238" s="33"/>
      <c r="M238" s="33"/>
    </row>
    <row r="239" ht="22" customHeight="1" spans="1:13">
      <c r="A239" s="48">
        <v>236</v>
      </c>
      <c r="B239" s="49" t="s">
        <v>147</v>
      </c>
      <c r="C239" s="49" t="s">
        <v>49</v>
      </c>
      <c r="D239" s="49" t="s">
        <v>44</v>
      </c>
      <c r="E239" s="49" t="s">
        <v>18</v>
      </c>
      <c r="F239" s="49" t="s">
        <v>81</v>
      </c>
      <c r="G239" s="49">
        <v>43.6</v>
      </c>
      <c r="H239" s="50"/>
      <c r="K239" s="33"/>
      <c r="L239" s="33"/>
      <c r="M239" s="33"/>
    </row>
    <row r="240" ht="22" customHeight="1" spans="1:13">
      <c r="A240" s="48">
        <v>237</v>
      </c>
      <c r="B240" s="49" t="s">
        <v>147</v>
      </c>
      <c r="C240" s="49" t="s">
        <v>49</v>
      </c>
      <c r="D240" s="49" t="s">
        <v>64</v>
      </c>
      <c r="E240" s="49">
        <v>0</v>
      </c>
      <c r="F240" s="49" t="s">
        <v>26</v>
      </c>
      <c r="G240" s="49">
        <v>14.8</v>
      </c>
      <c r="H240" s="50"/>
      <c r="K240" s="33"/>
      <c r="L240" s="33"/>
      <c r="M240" s="33"/>
    </row>
    <row r="241" ht="22" customHeight="1" spans="1:13">
      <c r="A241" s="48">
        <v>238</v>
      </c>
      <c r="B241" s="49" t="s">
        <v>147</v>
      </c>
      <c r="C241" s="49" t="s">
        <v>49</v>
      </c>
      <c r="D241" s="49" t="s">
        <v>76</v>
      </c>
      <c r="E241" s="49">
        <v>0</v>
      </c>
      <c r="F241" s="49">
        <v>0</v>
      </c>
      <c r="G241" s="49">
        <v>5</v>
      </c>
      <c r="H241" s="50"/>
      <c r="K241" s="33"/>
      <c r="L241" s="33"/>
      <c r="M241" s="33"/>
    </row>
    <row r="242" ht="22" customHeight="1" spans="1:13">
      <c r="A242" s="48">
        <v>239</v>
      </c>
      <c r="B242" s="49" t="s">
        <v>147</v>
      </c>
      <c r="C242" s="49" t="s">
        <v>16</v>
      </c>
      <c r="D242" s="49" t="s">
        <v>21</v>
      </c>
      <c r="E242" s="49" t="s">
        <v>18</v>
      </c>
      <c r="F242" s="49" t="s">
        <v>26</v>
      </c>
      <c r="G242" s="49">
        <v>106.6</v>
      </c>
      <c r="H242" s="50"/>
      <c r="K242" s="33"/>
      <c r="L242" s="33"/>
      <c r="M242" s="33"/>
    </row>
    <row r="243" ht="22" customHeight="1" spans="1:13">
      <c r="A243" s="48">
        <v>240</v>
      </c>
      <c r="B243" s="49" t="s">
        <v>147</v>
      </c>
      <c r="C243" s="49" t="s">
        <v>16</v>
      </c>
      <c r="D243" s="49" t="s">
        <v>22</v>
      </c>
      <c r="E243" s="49">
        <v>0</v>
      </c>
      <c r="F243" s="49">
        <v>0</v>
      </c>
      <c r="G243" s="49">
        <v>129.1</v>
      </c>
      <c r="H243" s="50"/>
      <c r="K243" s="33"/>
      <c r="L243" s="33"/>
      <c r="M243" s="33"/>
    </row>
    <row r="244" ht="22" customHeight="1" spans="1:13">
      <c r="A244" s="48">
        <v>241</v>
      </c>
      <c r="B244" s="49" t="s">
        <v>147</v>
      </c>
      <c r="C244" s="49" t="s">
        <v>16</v>
      </c>
      <c r="D244" s="49" t="s">
        <v>24</v>
      </c>
      <c r="E244" s="49" t="s">
        <v>18</v>
      </c>
      <c r="F244" s="49" t="s">
        <v>26</v>
      </c>
      <c r="G244" s="49">
        <v>10</v>
      </c>
      <c r="H244" s="50"/>
      <c r="K244" s="33"/>
      <c r="L244" s="33"/>
      <c r="M244" s="33"/>
    </row>
    <row r="245" ht="22" customHeight="1" spans="1:13">
      <c r="A245" s="48">
        <v>242</v>
      </c>
      <c r="B245" s="49" t="s">
        <v>147</v>
      </c>
      <c r="C245" s="49" t="s">
        <v>16</v>
      </c>
      <c r="D245" s="49" t="s">
        <v>25</v>
      </c>
      <c r="E245" s="49" t="s">
        <v>18</v>
      </c>
      <c r="F245" s="49" t="s">
        <v>81</v>
      </c>
      <c r="G245" s="49">
        <v>35.1</v>
      </c>
      <c r="H245" s="50"/>
      <c r="K245" s="33"/>
      <c r="L245" s="33"/>
      <c r="M245" s="33"/>
    </row>
    <row r="246" ht="22" customHeight="1" spans="1:13">
      <c r="A246" s="48">
        <v>243</v>
      </c>
      <c r="B246" s="49" t="s">
        <v>147</v>
      </c>
      <c r="C246" s="49" t="s">
        <v>16</v>
      </c>
      <c r="D246" s="49" t="s">
        <v>27</v>
      </c>
      <c r="E246" s="49" t="s">
        <v>18</v>
      </c>
      <c r="F246" s="49" t="s">
        <v>81</v>
      </c>
      <c r="G246" s="49">
        <v>37.6</v>
      </c>
      <c r="H246" s="50"/>
      <c r="K246" s="33"/>
      <c r="L246" s="33"/>
      <c r="M246" s="33"/>
    </row>
    <row r="247" ht="22" customHeight="1" spans="1:13">
      <c r="A247" s="48">
        <v>244</v>
      </c>
      <c r="B247" s="49" t="s">
        <v>147</v>
      </c>
      <c r="C247" s="49" t="s">
        <v>16</v>
      </c>
      <c r="D247" s="49" t="s">
        <v>28</v>
      </c>
      <c r="E247" s="49" t="s">
        <v>18</v>
      </c>
      <c r="F247" s="49" t="s">
        <v>81</v>
      </c>
      <c r="G247" s="49">
        <v>33</v>
      </c>
      <c r="H247" s="50"/>
      <c r="K247" s="33"/>
      <c r="L247" s="33"/>
      <c r="M247" s="33"/>
    </row>
    <row r="248" ht="22" customHeight="1" spans="1:13">
      <c r="A248" s="48">
        <v>245</v>
      </c>
      <c r="B248" s="49" t="s">
        <v>147</v>
      </c>
      <c r="C248" s="49" t="s">
        <v>16</v>
      </c>
      <c r="D248" s="49" t="s">
        <v>17</v>
      </c>
      <c r="E248" s="49" t="s">
        <v>18</v>
      </c>
      <c r="F248" s="49" t="s">
        <v>26</v>
      </c>
      <c r="G248" s="49">
        <v>10.9</v>
      </c>
      <c r="H248" s="50"/>
      <c r="K248" s="33"/>
      <c r="L248" s="33"/>
      <c r="M248" s="33"/>
    </row>
    <row r="249" ht="22" customHeight="1" spans="1:13">
      <c r="A249" s="48">
        <v>246</v>
      </c>
      <c r="B249" s="49" t="s">
        <v>147</v>
      </c>
      <c r="C249" s="49" t="s">
        <v>40</v>
      </c>
      <c r="D249" s="49" t="s">
        <v>21</v>
      </c>
      <c r="E249" s="49" t="s">
        <v>18</v>
      </c>
      <c r="F249" s="49" t="s">
        <v>26</v>
      </c>
      <c r="G249" s="49">
        <v>25.2</v>
      </c>
      <c r="H249" s="50"/>
      <c r="K249" s="33"/>
      <c r="L249" s="33"/>
      <c r="M249" s="33"/>
    </row>
    <row r="250" ht="22" customHeight="1" spans="1:13">
      <c r="A250" s="48">
        <v>247</v>
      </c>
      <c r="B250" s="49" t="s">
        <v>147</v>
      </c>
      <c r="C250" s="49" t="s">
        <v>40</v>
      </c>
      <c r="D250" s="49" t="s">
        <v>22</v>
      </c>
      <c r="E250" s="49" t="s">
        <v>18</v>
      </c>
      <c r="F250" s="49" t="s">
        <v>26</v>
      </c>
      <c r="G250" s="49">
        <v>82.9</v>
      </c>
      <c r="H250" s="50"/>
      <c r="K250" s="33"/>
      <c r="L250" s="33"/>
      <c r="M250" s="33"/>
    </row>
    <row r="251" ht="22" customHeight="1" spans="1:13">
      <c r="A251" s="48">
        <v>248</v>
      </c>
      <c r="B251" s="49" t="s">
        <v>147</v>
      </c>
      <c r="C251" s="49" t="s">
        <v>40</v>
      </c>
      <c r="D251" s="49" t="s">
        <v>24</v>
      </c>
      <c r="E251" s="49" t="s">
        <v>18</v>
      </c>
      <c r="F251" s="49" t="s">
        <v>26</v>
      </c>
      <c r="G251" s="49">
        <v>39</v>
      </c>
      <c r="H251" s="50"/>
      <c r="K251" s="33"/>
      <c r="L251" s="33"/>
      <c r="M251" s="33"/>
    </row>
    <row r="252" ht="22" customHeight="1" spans="1:13">
      <c r="A252" s="48">
        <v>249</v>
      </c>
      <c r="B252" s="49" t="s">
        <v>147</v>
      </c>
      <c r="C252" s="49" t="s">
        <v>40</v>
      </c>
      <c r="D252" s="49" t="s">
        <v>25</v>
      </c>
      <c r="E252" s="49" t="s">
        <v>18</v>
      </c>
      <c r="F252" s="49" t="s">
        <v>81</v>
      </c>
      <c r="G252" s="49">
        <v>9.9</v>
      </c>
      <c r="H252" s="50"/>
      <c r="K252" s="33"/>
      <c r="L252" s="33"/>
      <c r="M252" s="33"/>
    </row>
    <row r="253" ht="22" customHeight="1" spans="1:13">
      <c r="A253" s="48">
        <v>250</v>
      </c>
      <c r="B253" s="49" t="s">
        <v>147</v>
      </c>
      <c r="C253" s="49" t="s">
        <v>20</v>
      </c>
      <c r="D253" s="49" t="s">
        <v>21</v>
      </c>
      <c r="E253" s="49" t="s">
        <v>18</v>
      </c>
      <c r="F253" s="49" t="s">
        <v>19</v>
      </c>
      <c r="G253" s="49">
        <v>127.4</v>
      </c>
      <c r="H253" s="50"/>
      <c r="K253" s="33"/>
      <c r="L253" s="33"/>
      <c r="M253" s="33"/>
    </row>
    <row r="254" ht="22" customHeight="1" spans="1:13">
      <c r="A254" s="48">
        <v>251</v>
      </c>
      <c r="B254" s="49" t="s">
        <v>147</v>
      </c>
      <c r="C254" s="49" t="s">
        <v>20</v>
      </c>
      <c r="D254" s="49" t="s">
        <v>22</v>
      </c>
      <c r="E254" s="49" t="s">
        <v>18</v>
      </c>
      <c r="F254" s="49" t="s">
        <v>32</v>
      </c>
      <c r="G254" s="49">
        <v>57.7</v>
      </c>
      <c r="H254" s="50"/>
      <c r="K254" s="33"/>
      <c r="L254" s="33"/>
      <c r="M254" s="33"/>
    </row>
    <row r="255" ht="22" customHeight="1" spans="1:13">
      <c r="A255" s="48">
        <v>252</v>
      </c>
      <c r="B255" s="49" t="s">
        <v>147</v>
      </c>
      <c r="C255" s="49" t="s">
        <v>20</v>
      </c>
      <c r="D255" s="49" t="s">
        <v>24</v>
      </c>
      <c r="E255" s="49">
        <v>0</v>
      </c>
      <c r="F255" s="49" t="s">
        <v>26</v>
      </c>
      <c r="G255" s="49">
        <v>59.4</v>
      </c>
      <c r="H255" s="50"/>
      <c r="K255" s="33"/>
      <c r="L255" s="33"/>
      <c r="M255" s="33"/>
    </row>
    <row r="256" ht="22" customHeight="1" spans="1:13">
      <c r="A256" s="48">
        <v>253</v>
      </c>
      <c r="B256" s="49" t="s">
        <v>147</v>
      </c>
      <c r="C256" s="49" t="s">
        <v>23</v>
      </c>
      <c r="D256" s="49" t="s">
        <v>21</v>
      </c>
      <c r="E256" s="49" t="s">
        <v>18</v>
      </c>
      <c r="F256" s="49" t="s">
        <v>26</v>
      </c>
      <c r="G256" s="49">
        <v>187.9</v>
      </c>
      <c r="H256" s="50"/>
      <c r="K256" s="33"/>
      <c r="L256" s="33"/>
      <c r="M256" s="33"/>
    </row>
    <row r="257" ht="22" customHeight="1" spans="1:13">
      <c r="A257" s="48">
        <v>254</v>
      </c>
      <c r="B257" s="49" t="s">
        <v>147</v>
      </c>
      <c r="C257" s="49" t="s">
        <v>23</v>
      </c>
      <c r="D257" s="49" t="s">
        <v>36</v>
      </c>
      <c r="E257" s="49">
        <v>0</v>
      </c>
      <c r="F257" s="49" t="s">
        <v>26</v>
      </c>
      <c r="G257" s="49">
        <v>4.7</v>
      </c>
      <c r="H257" s="50"/>
      <c r="K257" s="33"/>
      <c r="L257" s="33"/>
      <c r="M257" s="33"/>
    </row>
    <row r="258" ht="22" customHeight="1" spans="1:13">
      <c r="A258" s="48">
        <v>255</v>
      </c>
      <c r="B258" s="49" t="s">
        <v>147</v>
      </c>
      <c r="C258" s="49" t="s">
        <v>23</v>
      </c>
      <c r="D258" s="49" t="s">
        <v>24</v>
      </c>
      <c r="E258" s="49">
        <v>0</v>
      </c>
      <c r="F258" s="49" t="s">
        <v>26</v>
      </c>
      <c r="G258" s="49">
        <v>77.4</v>
      </c>
      <c r="H258" s="50"/>
      <c r="K258" s="33"/>
      <c r="L258" s="33"/>
      <c r="M258" s="33"/>
    </row>
    <row r="259" ht="22" customHeight="1" spans="1:13">
      <c r="A259" s="48">
        <v>256</v>
      </c>
      <c r="B259" s="49" t="s">
        <v>147</v>
      </c>
      <c r="C259" s="49" t="s">
        <v>23</v>
      </c>
      <c r="D259" s="49" t="s">
        <v>25</v>
      </c>
      <c r="E259" s="49" t="s">
        <v>18</v>
      </c>
      <c r="F259" s="49" t="s">
        <v>32</v>
      </c>
      <c r="G259" s="49">
        <v>19.5</v>
      </c>
      <c r="H259" s="50"/>
      <c r="K259" s="33"/>
      <c r="L259" s="33"/>
      <c r="M259" s="33"/>
    </row>
    <row r="260" ht="22" customHeight="1" spans="1:13">
      <c r="A260" s="48">
        <v>257</v>
      </c>
      <c r="B260" s="49" t="s">
        <v>147</v>
      </c>
      <c r="C260" s="49" t="s">
        <v>23</v>
      </c>
      <c r="D260" s="49" t="s">
        <v>27</v>
      </c>
      <c r="E260" s="49" t="s">
        <v>18</v>
      </c>
      <c r="F260" s="49" t="s">
        <v>26</v>
      </c>
      <c r="G260" s="49">
        <v>11.7</v>
      </c>
      <c r="H260" s="50"/>
      <c r="K260" s="33"/>
      <c r="L260" s="33"/>
      <c r="M260" s="33"/>
    </row>
    <row r="261" ht="22" customHeight="1" spans="1:13">
      <c r="A261" s="48">
        <v>258</v>
      </c>
      <c r="B261" s="49" t="s">
        <v>147</v>
      </c>
      <c r="C261" s="49" t="s">
        <v>23</v>
      </c>
      <c r="D261" s="49" t="s">
        <v>17</v>
      </c>
      <c r="E261" s="49" t="s">
        <v>18</v>
      </c>
      <c r="F261" s="49" t="s">
        <v>32</v>
      </c>
      <c r="G261" s="49">
        <v>9.5</v>
      </c>
      <c r="H261" s="50"/>
      <c r="K261" s="33"/>
      <c r="L261" s="33"/>
      <c r="M261" s="33"/>
    </row>
    <row r="262" ht="22" customHeight="1" spans="1:13">
      <c r="A262" s="48">
        <v>259</v>
      </c>
      <c r="B262" s="49" t="s">
        <v>147</v>
      </c>
      <c r="C262" s="49" t="s">
        <v>23</v>
      </c>
      <c r="D262" s="49" t="s">
        <v>29</v>
      </c>
      <c r="E262" s="49" t="s">
        <v>18</v>
      </c>
      <c r="F262" s="49" t="s">
        <v>26</v>
      </c>
      <c r="G262" s="49">
        <v>5.9</v>
      </c>
      <c r="H262" s="50"/>
      <c r="K262" s="33"/>
      <c r="L262" s="33"/>
      <c r="M262" s="33"/>
    </row>
    <row r="263" ht="22" customHeight="1" spans="1:13">
      <c r="A263" s="48">
        <v>260</v>
      </c>
      <c r="B263" s="49" t="s">
        <v>147</v>
      </c>
      <c r="C263" s="49" t="s">
        <v>30</v>
      </c>
      <c r="D263" s="49" t="s">
        <v>21</v>
      </c>
      <c r="E263" s="49" t="s">
        <v>18</v>
      </c>
      <c r="F263" s="49" t="s">
        <v>81</v>
      </c>
      <c r="G263" s="49">
        <v>14.4</v>
      </c>
      <c r="H263" s="50"/>
      <c r="K263" s="33"/>
      <c r="L263" s="33"/>
      <c r="M263" s="33"/>
    </row>
    <row r="264" ht="22" customHeight="1" spans="1:13">
      <c r="A264" s="48">
        <v>261</v>
      </c>
      <c r="B264" s="49" t="s">
        <v>147</v>
      </c>
      <c r="C264" s="49" t="s">
        <v>30</v>
      </c>
      <c r="D264" s="49" t="s">
        <v>36</v>
      </c>
      <c r="E264" s="49" t="s">
        <v>18</v>
      </c>
      <c r="F264" s="49" t="s">
        <v>26</v>
      </c>
      <c r="G264" s="49">
        <v>95.2</v>
      </c>
      <c r="H264" s="50"/>
      <c r="K264" s="33"/>
      <c r="L264" s="33"/>
      <c r="M264" s="33"/>
    </row>
    <row r="265" ht="22" customHeight="1" spans="1:13">
      <c r="A265" s="48">
        <v>262</v>
      </c>
      <c r="B265" s="49" t="s">
        <v>147</v>
      </c>
      <c r="C265" s="49" t="s">
        <v>31</v>
      </c>
      <c r="D265" s="49" t="s">
        <v>21</v>
      </c>
      <c r="E265" s="49" t="s">
        <v>18</v>
      </c>
      <c r="F265" s="49" t="s">
        <v>81</v>
      </c>
      <c r="G265" s="49">
        <v>268.9</v>
      </c>
      <c r="H265" s="50"/>
      <c r="K265" s="33"/>
      <c r="L265" s="33"/>
      <c r="M265" s="33"/>
    </row>
    <row r="266" ht="22" customHeight="1" spans="1:13">
      <c r="A266" s="48">
        <v>263</v>
      </c>
      <c r="B266" s="49" t="s">
        <v>147</v>
      </c>
      <c r="C266" s="49" t="s">
        <v>33</v>
      </c>
      <c r="D266" s="49" t="s">
        <v>21</v>
      </c>
      <c r="E266" s="49">
        <v>0</v>
      </c>
      <c r="F266" s="49" t="s">
        <v>26</v>
      </c>
      <c r="G266" s="49">
        <v>162.4</v>
      </c>
      <c r="H266" s="50"/>
      <c r="K266" s="33"/>
      <c r="L266" s="33"/>
      <c r="M266" s="33"/>
    </row>
    <row r="267" ht="22" customHeight="1" spans="1:13">
      <c r="A267" s="48">
        <v>264</v>
      </c>
      <c r="B267" s="49" t="s">
        <v>147</v>
      </c>
      <c r="C267" s="49" t="s">
        <v>33</v>
      </c>
      <c r="D267" s="49" t="s">
        <v>36</v>
      </c>
      <c r="E267" s="49">
        <v>0</v>
      </c>
      <c r="F267" s="49">
        <v>0</v>
      </c>
      <c r="G267" s="49">
        <v>22.8</v>
      </c>
      <c r="H267" s="50"/>
      <c r="K267" s="33"/>
      <c r="L267" s="33"/>
      <c r="M267" s="33"/>
    </row>
    <row r="268" ht="22" customHeight="1" spans="1:13">
      <c r="A268" s="48">
        <v>265</v>
      </c>
      <c r="B268" s="49" t="s">
        <v>147</v>
      </c>
      <c r="C268" s="49" t="s">
        <v>33</v>
      </c>
      <c r="D268" s="49" t="s">
        <v>27</v>
      </c>
      <c r="E268" s="49">
        <v>0</v>
      </c>
      <c r="F268" s="49" t="s">
        <v>26</v>
      </c>
      <c r="G268" s="49">
        <v>57.9</v>
      </c>
      <c r="H268" s="50"/>
      <c r="K268" s="33"/>
      <c r="L268" s="33"/>
      <c r="M268" s="33"/>
    </row>
    <row r="269" ht="22" customHeight="1" spans="1:13">
      <c r="A269" s="48">
        <v>266</v>
      </c>
      <c r="B269" s="49" t="s">
        <v>147</v>
      </c>
      <c r="C269" s="49" t="s">
        <v>35</v>
      </c>
      <c r="D269" s="49" t="s">
        <v>36</v>
      </c>
      <c r="E269" s="49" t="s">
        <v>18</v>
      </c>
      <c r="F269" s="49" t="s">
        <v>81</v>
      </c>
      <c r="G269" s="49">
        <v>77</v>
      </c>
      <c r="H269" s="50"/>
      <c r="K269" s="33"/>
      <c r="L269" s="33"/>
      <c r="M269" s="33"/>
    </row>
    <row r="270" ht="22" customHeight="1" spans="1:13">
      <c r="A270" s="48">
        <v>267</v>
      </c>
      <c r="B270" s="49" t="s">
        <v>148</v>
      </c>
      <c r="C270" s="49" t="s">
        <v>46</v>
      </c>
      <c r="D270" s="49" t="s">
        <v>21</v>
      </c>
      <c r="E270" s="49" t="s">
        <v>18</v>
      </c>
      <c r="F270" s="49" t="s">
        <v>26</v>
      </c>
      <c r="G270" s="49">
        <v>40.7</v>
      </c>
      <c r="H270" s="50"/>
      <c r="K270" s="33"/>
      <c r="L270" s="33"/>
      <c r="M270" s="33"/>
    </row>
    <row r="271" ht="22" customHeight="1" spans="1:13">
      <c r="A271" s="48">
        <v>268</v>
      </c>
      <c r="B271" s="49" t="s">
        <v>148</v>
      </c>
      <c r="C271" s="49" t="s">
        <v>46</v>
      </c>
      <c r="D271" s="49" t="s">
        <v>25</v>
      </c>
      <c r="E271" s="49" t="s">
        <v>18</v>
      </c>
      <c r="F271" s="49" t="s">
        <v>26</v>
      </c>
      <c r="G271" s="49">
        <v>4.3</v>
      </c>
      <c r="H271" s="50"/>
      <c r="K271" s="33"/>
      <c r="L271" s="33"/>
      <c r="M271" s="33"/>
    </row>
    <row r="272" ht="22" customHeight="1" spans="1:13">
      <c r="A272" s="48">
        <v>269</v>
      </c>
      <c r="B272" s="49" t="s">
        <v>148</v>
      </c>
      <c r="C272" s="49" t="s">
        <v>46</v>
      </c>
      <c r="D272" s="49" t="s">
        <v>27</v>
      </c>
      <c r="E272" s="49" t="s">
        <v>18</v>
      </c>
      <c r="F272" s="49" t="s">
        <v>26</v>
      </c>
      <c r="G272" s="49">
        <v>23</v>
      </c>
      <c r="H272" s="50"/>
      <c r="K272" s="33"/>
      <c r="L272" s="33"/>
      <c r="M272" s="33"/>
    </row>
    <row r="273" ht="22" customHeight="1" spans="1:13">
      <c r="A273" s="48">
        <v>270</v>
      </c>
      <c r="B273" s="49" t="s">
        <v>148</v>
      </c>
      <c r="C273" s="49" t="s">
        <v>46</v>
      </c>
      <c r="D273" s="49" t="s">
        <v>28</v>
      </c>
      <c r="E273" s="49">
        <v>0</v>
      </c>
      <c r="F273" s="49">
        <v>0</v>
      </c>
      <c r="G273" s="49">
        <v>10.5</v>
      </c>
      <c r="H273" s="50"/>
      <c r="K273" s="33"/>
      <c r="L273" s="33"/>
      <c r="M273" s="33"/>
    </row>
    <row r="274" ht="22" customHeight="1" spans="1:13">
      <c r="A274" s="48">
        <v>271</v>
      </c>
      <c r="B274" s="49" t="s">
        <v>148</v>
      </c>
      <c r="C274" s="49" t="s">
        <v>39</v>
      </c>
      <c r="D274" s="49" t="s">
        <v>48</v>
      </c>
      <c r="E274" s="49" t="s">
        <v>18</v>
      </c>
      <c r="F274" s="49" t="s">
        <v>32</v>
      </c>
      <c r="G274" s="49">
        <v>28.3</v>
      </c>
      <c r="H274" s="50"/>
      <c r="K274" s="33"/>
      <c r="L274" s="33"/>
      <c r="M274" s="33"/>
    </row>
    <row r="275" ht="22" customHeight="1" spans="1:13">
      <c r="A275" s="48">
        <v>272</v>
      </c>
      <c r="B275" s="49" t="s">
        <v>148</v>
      </c>
      <c r="C275" s="49" t="s">
        <v>39</v>
      </c>
      <c r="D275" s="49" t="s">
        <v>25</v>
      </c>
      <c r="E275" s="49">
        <v>0</v>
      </c>
      <c r="F275" s="49">
        <v>0</v>
      </c>
      <c r="G275" s="49">
        <v>5.9</v>
      </c>
      <c r="H275" s="50"/>
      <c r="K275" s="33"/>
      <c r="L275" s="33"/>
      <c r="M275" s="33"/>
    </row>
    <row r="276" ht="22" customHeight="1" spans="1:13">
      <c r="A276" s="48">
        <v>273</v>
      </c>
      <c r="B276" s="49" t="s">
        <v>148</v>
      </c>
      <c r="C276" s="49" t="s">
        <v>67</v>
      </c>
      <c r="D276" s="49" t="s">
        <v>21</v>
      </c>
      <c r="E276" s="49" t="s">
        <v>18</v>
      </c>
      <c r="F276" s="49" t="s">
        <v>26</v>
      </c>
      <c r="G276" s="49">
        <v>11.5</v>
      </c>
      <c r="H276" s="50"/>
      <c r="K276" s="33"/>
      <c r="L276" s="33"/>
      <c r="M276" s="33"/>
    </row>
    <row r="277" ht="22" customHeight="1" spans="1:13">
      <c r="A277" s="48">
        <v>274</v>
      </c>
      <c r="B277" s="49" t="s">
        <v>148</v>
      </c>
      <c r="C277" s="49" t="s">
        <v>67</v>
      </c>
      <c r="D277" s="49" t="s">
        <v>22</v>
      </c>
      <c r="E277" s="49" t="s">
        <v>18</v>
      </c>
      <c r="F277" s="49" t="s">
        <v>26</v>
      </c>
      <c r="G277" s="49">
        <v>3.9</v>
      </c>
      <c r="H277" s="50"/>
      <c r="K277" s="33"/>
      <c r="L277" s="33"/>
      <c r="M277" s="33"/>
    </row>
    <row r="278" ht="22" customHeight="1" spans="1:13">
      <c r="A278" s="48">
        <v>275</v>
      </c>
      <c r="B278" s="49" t="s">
        <v>148</v>
      </c>
      <c r="C278" s="49" t="s">
        <v>67</v>
      </c>
      <c r="D278" s="49" t="s">
        <v>36</v>
      </c>
      <c r="E278" s="49" t="s">
        <v>18</v>
      </c>
      <c r="F278" s="49" t="s">
        <v>26</v>
      </c>
      <c r="G278" s="49">
        <v>109.9</v>
      </c>
      <c r="H278" s="50"/>
      <c r="K278" s="33"/>
      <c r="L278" s="33"/>
      <c r="M278" s="33"/>
    </row>
    <row r="279" ht="22" customHeight="1" spans="1:13">
      <c r="A279" s="48">
        <v>276</v>
      </c>
      <c r="B279" s="49" t="s">
        <v>148</v>
      </c>
      <c r="C279" s="49" t="s">
        <v>67</v>
      </c>
      <c r="D279" s="49" t="s">
        <v>47</v>
      </c>
      <c r="E279" s="49" t="s">
        <v>18</v>
      </c>
      <c r="F279" s="49" t="s">
        <v>32</v>
      </c>
      <c r="G279" s="49">
        <v>10.6</v>
      </c>
      <c r="H279" s="50"/>
      <c r="K279" s="33"/>
      <c r="L279" s="33"/>
      <c r="M279" s="33"/>
    </row>
    <row r="280" ht="22" customHeight="1" spans="1:13">
      <c r="A280" s="48">
        <v>277</v>
      </c>
      <c r="B280" s="49" t="s">
        <v>148</v>
      </c>
      <c r="C280" s="49" t="s">
        <v>67</v>
      </c>
      <c r="D280" s="49" t="s">
        <v>25</v>
      </c>
      <c r="E280" s="49" t="s">
        <v>18</v>
      </c>
      <c r="F280" s="49" t="s">
        <v>26</v>
      </c>
      <c r="G280" s="49">
        <v>16.8</v>
      </c>
      <c r="H280" s="50"/>
      <c r="K280" s="33"/>
      <c r="L280" s="33"/>
      <c r="M280" s="33"/>
    </row>
    <row r="281" ht="22" customHeight="1" spans="1:13">
      <c r="A281" s="48">
        <v>278</v>
      </c>
      <c r="B281" s="49" t="s">
        <v>148</v>
      </c>
      <c r="C281" s="49" t="s">
        <v>49</v>
      </c>
      <c r="D281" s="49" t="s">
        <v>21</v>
      </c>
      <c r="E281" s="49" t="s">
        <v>18</v>
      </c>
      <c r="F281" s="49" t="s">
        <v>81</v>
      </c>
      <c r="G281" s="49">
        <v>39.5</v>
      </c>
      <c r="H281" s="50"/>
      <c r="K281" s="33"/>
      <c r="L281" s="33"/>
      <c r="M281" s="33"/>
    </row>
    <row r="282" ht="22" customHeight="1" spans="1:13">
      <c r="A282" s="48">
        <v>279</v>
      </c>
      <c r="B282" s="49" t="s">
        <v>148</v>
      </c>
      <c r="C282" s="49" t="s">
        <v>49</v>
      </c>
      <c r="D282" s="49" t="s">
        <v>22</v>
      </c>
      <c r="E282" s="49" t="s">
        <v>18</v>
      </c>
      <c r="F282" s="49" t="s">
        <v>19</v>
      </c>
      <c r="G282" s="49">
        <v>8.2</v>
      </c>
      <c r="H282" s="50"/>
      <c r="K282" s="33"/>
      <c r="L282" s="33"/>
      <c r="M282" s="33"/>
    </row>
    <row r="283" ht="22" customHeight="1" spans="1:13">
      <c r="A283" s="48">
        <v>280</v>
      </c>
      <c r="B283" s="49" t="s">
        <v>148</v>
      </c>
      <c r="C283" s="49" t="s">
        <v>49</v>
      </c>
      <c r="D283" s="49" t="s">
        <v>24</v>
      </c>
      <c r="E283" s="49" t="s">
        <v>18</v>
      </c>
      <c r="F283" s="49" t="s">
        <v>26</v>
      </c>
      <c r="G283" s="49">
        <v>104.8</v>
      </c>
      <c r="H283" s="50"/>
      <c r="K283" s="33"/>
      <c r="L283" s="33"/>
      <c r="M283" s="33"/>
    </row>
    <row r="284" ht="22" customHeight="1" spans="1:13">
      <c r="A284" s="48">
        <v>281</v>
      </c>
      <c r="B284" s="49" t="s">
        <v>148</v>
      </c>
      <c r="C284" s="49" t="s">
        <v>49</v>
      </c>
      <c r="D284" s="49" t="s">
        <v>25</v>
      </c>
      <c r="E284" s="49" t="s">
        <v>18</v>
      </c>
      <c r="F284" s="49" t="s">
        <v>26</v>
      </c>
      <c r="G284" s="49">
        <v>19.3</v>
      </c>
      <c r="H284" s="50"/>
      <c r="K284" s="33"/>
      <c r="L284" s="33"/>
      <c r="M284" s="33"/>
    </row>
    <row r="285" ht="22" customHeight="1" spans="1:13">
      <c r="A285" s="48">
        <v>282</v>
      </c>
      <c r="B285" s="49" t="s">
        <v>148</v>
      </c>
      <c r="C285" s="49" t="s">
        <v>49</v>
      </c>
      <c r="D285" s="49" t="s">
        <v>27</v>
      </c>
      <c r="E285" s="49" t="s">
        <v>18</v>
      </c>
      <c r="F285" s="49" t="s">
        <v>26</v>
      </c>
      <c r="G285" s="49">
        <v>17.5</v>
      </c>
      <c r="H285" s="50"/>
      <c r="K285" s="33"/>
      <c r="L285" s="33"/>
      <c r="M285" s="33"/>
    </row>
    <row r="286" ht="22" customHeight="1" spans="1:13">
      <c r="A286" s="48">
        <v>283</v>
      </c>
      <c r="B286" s="49" t="s">
        <v>148</v>
      </c>
      <c r="C286" s="49" t="s">
        <v>49</v>
      </c>
      <c r="D286" s="49" t="s">
        <v>28</v>
      </c>
      <c r="E286" s="49" t="s">
        <v>18</v>
      </c>
      <c r="F286" s="49" t="s">
        <v>26</v>
      </c>
      <c r="G286" s="49">
        <v>12.8</v>
      </c>
      <c r="H286" s="50"/>
      <c r="K286" s="33"/>
      <c r="L286" s="33"/>
      <c r="M286" s="33"/>
    </row>
    <row r="287" ht="22" customHeight="1" spans="1:13">
      <c r="A287" s="48">
        <v>284</v>
      </c>
      <c r="B287" s="49" t="s">
        <v>148</v>
      </c>
      <c r="C287" s="49" t="s">
        <v>49</v>
      </c>
      <c r="D287" s="49" t="s">
        <v>29</v>
      </c>
      <c r="E287" s="49" t="s">
        <v>18</v>
      </c>
      <c r="F287" s="49" t="s">
        <v>26</v>
      </c>
      <c r="G287" s="49">
        <v>3.7</v>
      </c>
      <c r="H287" s="50"/>
      <c r="K287" s="33"/>
      <c r="L287" s="33"/>
      <c r="M287" s="33"/>
    </row>
    <row r="288" ht="22" customHeight="1" spans="1:13">
      <c r="A288" s="48">
        <v>285</v>
      </c>
      <c r="B288" s="49" t="s">
        <v>148</v>
      </c>
      <c r="C288" s="49" t="s">
        <v>49</v>
      </c>
      <c r="D288" s="49" t="s">
        <v>44</v>
      </c>
      <c r="E288" s="49" t="s">
        <v>18</v>
      </c>
      <c r="F288" s="49" t="s">
        <v>26</v>
      </c>
      <c r="G288" s="49">
        <v>15</v>
      </c>
      <c r="H288" s="50"/>
      <c r="K288" s="33"/>
      <c r="L288" s="33"/>
      <c r="M288" s="33"/>
    </row>
    <row r="289" ht="22" customHeight="1" spans="1:13">
      <c r="A289" s="48">
        <v>286</v>
      </c>
      <c r="B289" s="49" t="s">
        <v>148</v>
      </c>
      <c r="C289" s="49" t="s">
        <v>49</v>
      </c>
      <c r="D289" s="49" t="s">
        <v>64</v>
      </c>
      <c r="E289" s="49" t="s">
        <v>18</v>
      </c>
      <c r="F289" s="49" t="s">
        <v>81</v>
      </c>
      <c r="G289" s="49">
        <v>7.2</v>
      </c>
      <c r="H289" s="50"/>
      <c r="K289" s="33"/>
      <c r="L289" s="33"/>
      <c r="M289" s="33"/>
    </row>
    <row r="290" ht="22" customHeight="1" spans="1:13">
      <c r="A290" s="48">
        <v>287</v>
      </c>
      <c r="B290" s="49" t="s">
        <v>148</v>
      </c>
      <c r="C290" s="49" t="s">
        <v>49</v>
      </c>
      <c r="D290" s="49" t="s">
        <v>58</v>
      </c>
      <c r="E290" s="49" t="s">
        <v>18</v>
      </c>
      <c r="F290" s="49" t="s">
        <v>26</v>
      </c>
      <c r="G290" s="49">
        <v>19.3</v>
      </c>
      <c r="H290" s="50"/>
      <c r="K290" s="33"/>
      <c r="L290" s="33"/>
      <c r="M290" s="33"/>
    </row>
    <row r="291" ht="22" customHeight="1" spans="1:13">
      <c r="A291" s="48">
        <v>288</v>
      </c>
      <c r="B291" s="49" t="s">
        <v>148</v>
      </c>
      <c r="C291" s="49" t="s">
        <v>49</v>
      </c>
      <c r="D291" s="49" t="s">
        <v>76</v>
      </c>
      <c r="E291" s="49" t="s">
        <v>18</v>
      </c>
      <c r="F291" s="49" t="s">
        <v>81</v>
      </c>
      <c r="G291" s="49">
        <v>5</v>
      </c>
      <c r="H291" s="50"/>
      <c r="K291" s="33"/>
      <c r="L291" s="33"/>
      <c r="M291" s="33"/>
    </row>
    <row r="292" ht="22" customHeight="1" spans="1:13">
      <c r="A292" s="48">
        <v>289</v>
      </c>
      <c r="B292" s="49" t="s">
        <v>148</v>
      </c>
      <c r="C292" s="49" t="s">
        <v>49</v>
      </c>
      <c r="D292" s="49" t="s">
        <v>59</v>
      </c>
      <c r="E292" s="49" t="s">
        <v>18</v>
      </c>
      <c r="F292" s="49" t="s">
        <v>26</v>
      </c>
      <c r="G292" s="49">
        <v>55.1</v>
      </c>
      <c r="H292" s="50"/>
      <c r="K292" s="33"/>
      <c r="L292" s="33"/>
      <c r="M292" s="33"/>
    </row>
    <row r="293" ht="22" customHeight="1" spans="1:13">
      <c r="A293" s="48">
        <v>290</v>
      </c>
      <c r="B293" s="49" t="s">
        <v>148</v>
      </c>
      <c r="C293" s="49" t="s">
        <v>16</v>
      </c>
      <c r="D293" s="49" t="s">
        <v>22</v>
      </c>
      <c r="E293" s="49" t="s">
        <v>18</v>
      </c>
      <c r="F293" s="49" t="s">
        <v>19</v>
      </c>
      <c r="G293" s="49">
        <v>34.5</v>
      </c>
      <c r="H293" s="50"/>
      <c r="K293" s="33"/>
      <c r="L293" s="33"/>
      <c r="M293" s="33"/>
    </row>
    <row r="294" ht="22" customHeight="1" spans="1:13">
      <c r="A294" s="48">
        <v>291</v>
      </c>
      <c r="B294" s="49" t="s">
        <v>148</v>
      </c>
      <c r="C294" s="49" t="s">
        <v>16</v>
      </c>
      <c r="D294" s="49" t="s">
        <v>24</v>
      </c>
      <c r="E294" s="49" t="s">
        <v>18</v>
      </c>
      <c r="F294" s="49" t="s">
        <v>26</v>
      </c>
      <c r="G294" s="49">
        <v>8.4</v>
      </c>
      <c r="H294" s="50"/>
      <c r="K294" s="33"/>
      <c r="L294" s="33"/>
      <c r="M294" s="33"/>
    </row>
    <row r="295" ht="22" customHeight="1" spans="1:13">
      <c r="A295" s="48">
        <v>292</v>
      </c>
      <c r="B295" s="49" t="s">
        <v>148</v>
      </c>
      <c r="C295" s="49" t="s">
        <v>16</v>
      </c>
      <c r="D295" s="49" t="s">
        <v>74</v>
      </c>
      <c r="E295" s="49" t="s">
        <v>18</v>
      </c>
      <c r="F295" s="49" t="s">
        <v>81</v>
      </c>
      <c r="G295" s="49">
        <v>16</v>
      </c>
      <c r="H295" s="50"/>
      <c r="K295" s="33"/>
      <c r="L295" s="33"/>
      <c r="M295" s="33"/>
    </row>
    <row r="296" ht="22" customHeight="1" spans="1:13">
      <c r="A296" s="48">
        <v>293</v>
      </c>
      <c r="B296" s="49" t="s">
        <v>148</v>
      </c>
      <c r="C296" s="49" t="s">
        <v>16</v>
      </c>
      <c r="D296" s="49" t="s">
        <v>27</v>
      </c>
      <c r="E296" s="49" t="s">
        <v>18</v>
      </c>
      <c r="F296" s="49" t="s">
        <v>26</v>
      </c>
      <c r="G296" s="49">
        <v>118</v>
      </c>
      <c r="H296" s="50"/>
      <c r="K296" s="33"/>
      <c r="L296" s="33"/>
      <c r="M296" s="33"/>
    </row>
    <row r="297" ht="22" customHeight="1" spans="1:13">
      <c r="A297" s="48">
        <v>294</v>
      </c>
      <c r="B297" s="49" t="s">
        <v>148</v>
      </c>
      <c r="C297" s="49" t="s">
        <v>16</v>
      </c>
      <c r="D297" s="49" t="s">
        <v>17</v>
      </c>
      <c r="E297" s="49" t="s">
        <v>18</v>
      </c>
      <c r="F297" s="49" t="s">
        <v>26</v>
      </c>
      <c r="G297" s="49">
        <v>71.8</v>
      </c>
      <c r="H297" s="50"/>
      <c r="K297" s="33"/>
      <c r="L297" s="33"/>
      <c r="M297" s="33"/>
    </row>
    <row r="298" ht="22" customHeight="1" spans="1:13">
      <c r="A298" s="48">
        <v>295</v>
      </c>
      <c r="B298" s="49" t="s">
        <v>148</v>
      </c>
      <c r="C298" s="49" t="s">
        <v>16</v>
      </c>
      <c r="D298" s="49" t="s">
        <v>29</v>
      </c>
      <c r="E298" s="49" t="s">
        <v>18</v>
      </c>
      <c r="F298" s="49" t="s">
        <v>26</v>
      </c>
      <c r="G298" s="49">
        <v>13.7</v>
      </c>
      <c r="H298" s="50"/>
      <c r="K298" s="33"/>
      <c r="L298" s="33"/>
      <c r="M298" s="33"/>
    </row>
    <row r="299" ht="22" customHeight="1" spans="1:13">
      <c r="A299" s="48">
        <v>296</v>
      </c>
      <c r="B299" s="49" t="s">
        <v>148</v>
      </c>
      <c r="C299" s="49" t="s">
        <v>16</v>
      </c>
      <c r="D299" s="49" t="s">
        <v>44</v>
      </c>
      <c r="E299" s="49" t="s">
        <v>18</v>
      </c>
      <c r="F299" s="49" t="s">
        <v>81</v>
      </c>
      <c r="G299" s="49">
        <v>21.3</v>
      </c>
      <c r="H299" s="50"/>
      <c r="K299" s="33"/>
      <c r="L299" s="33"/>
      <c r="M299" s="33"/>
    </row>
    <row r="300" ht="22" customHeight="1" spans="1:13">
      <c r="A300" s="48">
        <v>297</v>
      </c>
      <c r="B300" s="49" t="s">
        <v>148</v>
      </c>
      <c r="C300" s="49" t="s">
        <v>16</v>
      </c>
      <c r="D300" s="49" t="s">
        <v>64</v>
      </c>
      <c r="E300" s="49" t="s">
        <v>18</v>
      </c>
      <c r="F300" s="49" t="s">
        <v>81</v>
      </c>
      <c r="G300" s="49">
        <v>12.4</v>
      </c>
      <c r="H300" s="50"/>
      <c r="K300" s="33"/>
      <c r="L300" s="33"/>
      <c r="M300" s="33"/>
    </row>
    <row r="301" ht="22" customHeight="1" spans="1:13">
      <c r="A301" s="48">
        <v>298</v>
      </c>
      <c r="B301" s="49" t="s">
        <v>148</v>
      </c>
      <c r="C301" s="49" t="s">
        <v>16</v>
      </c>
      <c r="D301" s="49" t="s">
        <v>58</v>
      </c>
      <c r="E301" s="49" t="s">
        <v>18</v>
      </c>
      <c r="F301" s="49" t="s">
        <v>81</v>
      </c>
      <c r="G301" s="49">
        <v>12.2</v>
      </c>
      <c r="H301" s="50"/>
      <c r="K301" s="33"/>
      <c r="L301" s="33"/>
      <c r="M301" s="33"/>
    </row>
    <row r="302" ht="22" customHeight="1" spans="1:13">
      <c r="A302" s="48">
        <v>299</v>
      </c>
      <c r="B302" s="49" t="s">
        <v>148</v>
      </c>
      <c r="C302" s="49" t="s">
        <v>40</v>
      </c>
      <c r="D302" s="49" t="s">
        <v>22</v>
      </c>
      <c r="E302" s="49" t="s">
        <v>18</v>
      </c>
      <c r="F302" s="49" t="s">
        <v>32</v>
      </c>
      <c r="G302" s="49">
        <v>19.6</v>
      </c>
      <c r="H302" s="50"/>
      <c r="K302" s="33"/>
      <c r="L302" s="33"/>
      <c r="M302" s="33"/>
    </row>
    <row r="303" ht="22" customHeight="1" spans="1:13">
      <c r="A303" s="48">
        <v>300</v>
      </c>
      <c r="B303" s="49" t="s">
        <v>148</v>
      </c>
      <c r="C303" s="49" t="s">
        <v>40</v>
      </c>
      <c r="D303" s="49" t="s">
        <v>36</v>
      </c>
      <c r="E303" s="49" t="s">
        <v>18</v>
      </c>
      <c r="F303" s="49" t="s">
        <v>26</v>
      </c>
      <c r="G303" s="49">
        <v>40.7</v>
      </c>
      <c r="H303" s="50"/>
      <c r="K303" s="33"/>
      <c r="L303" s="33"/>
      <c r="M303" s="33"/>
    </row>
    <row r="304" ht="22" customHeight="1" spans="1:13">
      <c r="A304" s="48">
        <v>301</v>
      </c>
      <c r="B304" s="49" t="s">
        <v>148</v>
      </c>
      <c r="C304" s="49" t="s">
        <v>40</v>
      </c>
      <c r="D304" s="49" t="s">
        <v>24</v>
      </c>
      <c r="E304" s="49" t="s">
        <v>18</v>
      </c>
      <c r="F304" s="49" t="s">
        <v>81</v>
      </c>
      <c r="G304" s="49">
        <v>15.3</v>
      </c>
      <c r="H304" s="50"/>
      <c r="K304" s="33"/>
      <c r="L304" s="33"/>
      <c r="M304" s="33"/>
    </row>
    <row r="305" ht="22" customHeight="1" spans="1:13">
      <c r="A305" s="48">
        <v>302</v>
      </c>
      <c r="B305" s="49" t="s">
        <v>148</v>
      </c>
      <c r="C305" s="49" t="s">
        <v>40</v>
      </c>
      <c r="D305" s="49" t="s">
        <v>25</v>
      </c>
      <c r="E305" s="49" t="s">
        <v>18</v>
      </c>
      <c r="F305" s="49" t="s">
        <v>26</v>
      </c>
      <c r="G305" s="49">
        <v>22.5</v>
      </c>
      <c r="H305" s="50"/>
      <c r="K305" s="33"/>
      <c r="L305" s="33"/>
      <c r="M305" s="33"/>
    </row>
    <row r="306" ht="22" customHeight="1" spans="1:13">
      <c r="A306" s="48">
        <v>303</v>
      </c>
      <c r="B306" s="49" t="s">
        <v>148</v>
      </c>
      <c r="C306" s="49" t="s">
        <v>40</v>
      </c>
      <c r="D306" s="49" t="s">
        <v>27</v>
      </c>
      <c r="E306" s="49" t="s">
        <v>18</v>
      </c>
      <c r="F306" s="49" t="s">
        <v>81</v>
      </c>
      <c r="G306" s="49">
        <v>8.1</v>
      </c>
      <c r="H306" s="50"/>
      <c r="K306" s="33"/>
      <c r="L306" s="33"/>
      <c r="M306" s="33"/>
    </row>
    <row r="307" ht="22" customHeight="1" spans="1:13">
      <c r="A307" s="48">
        <v>304</v>
      </c>
      <c r="B307" s="49" t="s">
        <v>148</v>
      </c>
      <c r="C307" s="49" t="s">
        <v>40</v>
      </c>
      <c r="D307" s="49" t="s">
        <v>17</v>
      </c>
      <c r="E307" s="49" t="s">
        <v>18</v>
      </c>
      <c r="F307" s="49" t="s">
        <v>26</v>
      </c>
      <c r="G307" s="49">
        <v>137.1</v>
      </c>
      <c r="H307" s="50"/>
      <c r="K307" s="33"/>
      <c r="L307" s="33"/>
      <c r="M307" s="33"/>
    </row>
    <row r="308" ht="22" customHeight="1" spans="1:13">
      <c r="A308" s="48">
        <v>305</v>
      </c>
      <c r="B308" s="49" t="s">
        <v>148</v>
      </c>
      <c r="C308" s="49" t="s">
        <v>40</v>
      </c>
      <c r="D308" s="49" t="s">
        <v>29</v>
      </c>
      <c r="E308" s="49" t="s">
        <v>18</v>
      </c>
      <c r="F308" s="49" t="s">
        <v>32</v>
      </c>
      <c r="G308" s="49">
        <v>171.1</v>
      </c>
      <c r="H308" s="50"/>
      <c r="K308" s="33"/>
      <c r="L308" s="33"/>
      <c r="M308" s="33"/>
    </row>
    <row r="309" ht="22" customHeight="1" spans="1:13">
      <c r="A309" s="48">
        <v>306</v>
      </c>
      <c r="B309" s="49" t="s">
        <v>148</v>
      </c>
      <c r="C309" s="49" t="s">
        <v>40</v>
      </c>
      <c r="D309" s="49" t="s">
        <v>44</v>
      </c>
      <c r="E309" s="49" t="s">
        <v>18</v>
      </c>
      <c r="F309" s="49" t="s">
        <v>26</v>
      </c>
      <c r="G309" s="49">
        <v>73.8</v>
      </c>
      <c r="H309" s="50"/>
      <c r="K309" s="33"/>
      <c r="L309" s="33"/>
      <c r="M309" s="33"/>
    </row>
    <row r="310" ht="22" customHeight="1" spans="1:13">
      <c r="A310" s="48">
        <v>307</v>
      </c>
      <c r="B310" s="49" t="s">
        <v>148</v>
      </c>
      <c r="C310" s="49" t="s">
        <v>20</v>
      </c>
      <c r="D310" s="49" t="s">
        <v>21</v>
      </c>
      <c r="E310" s="49">
        <v>0</v>
      </c>
      <c r="F310" s="49" t="s">
        <v>26</v>
      </c>
      <c r="G310" s="49">
        <v>139.7</v>
      </c>
      <c r="H310" s="50"/>
      <c r="K310" s="33"/>
      <c r="L310" s="33"/>
      <c r="M310" s="33"/>
    </row>
    <row r="311" ht="22" customHeight="1" spans="1:13">
      <c r="A311" s="48">
        <v>308</v>
      </c>
      <c r="B311" s="49" t="s">
        <v>148</v>
      </c>
      <c r="C311" s="49" t="s">
        <v>20</v>
      </c>
      <c r="D311" s="49" t="s">
        <v>22</v>
      </c>
      <c r="E311" s="49">
        <v>0</v>
      </c>
      <c r="F311" s="49">
        <v>0</v>
      </c>
      <c r="G311" s="49">
        <v>53.6</v>
      </c>
      <c r="H311" s="50"/>
      <c r="K311" s="33"/>
      <c r="L311" s="33"/>
      <c r="M311" s="33"/>
    </row>
    <row r="312" ht="22" customHeight="1" spans="1:13">
      <c r="A312" s="48">
        <v>309</v>
      </c>
      <c r="B312" s="49" t="s">
        <v>148</v>
      </c>
      <c r="C312" s="49" t="s">
        <v>20</v>
      </c>
      <c r="D312" s="49" t="s">
        <v>36</v>
      </c>
      <c r="E312" s="49" t="s">
        <v>18</v>
      </c>
      <c r="F312" s="49" t="s">
        <v>32</v>
      </c>
      <c r="G312" s="49">
        <v>51</v>
      </c>
      <c r="H312" s="50"/>
      <c r="K312" s="33"/>
      <c r="L312" s="33"/>
      <c r="M312" s="33"/>
    </row>
    <row r="313" ht="22" customHeight="1" spans="1:13">
      <c r="A313" s="48">
        <v>310</v>
      </c>
      <c r="B313" s="49" t="s">
        <v>148</v>
      </c>
      <c r="C313" s="49" t="s">
        <v>20</v>
      </c>
      <c r="D313" s="49" t="s">
        <v>24</v>
      </c>
      <c r="E313" s="49">
        <v>0</v>
      </c>
      <c r="F313" s="49" t="s">
        <v>26</v>
      </c>
      <c r="G313" s="49">
        <v>181.6</v>
      </c>
      <c r="H313" s="50"/>
      <c r="K313" s="33"/>
      <c r="L313" s="33"/>
      <c r="M313" s="33"/>
    </row>
    <row r="314" ht="22" customHeight="1" spans="1:13">
      <c r="A314" s="48">
        <v>311</v>
      </c>
      <c r="B314" s="49" t="s">
        <v>148</v>
      </c>
      <c r="C314" s="49" t="s">
        <v>23</v>
      </c>
      <c r="D314" s="49" t="s">
        <v>21</v>
      </c>
      <c r="E314" s="49">
        <v>0</v>
      </c>
      <c r="F314" s="49" t="s">
        <v>26</v>
      </c>
      <c r="G314" s="49">
        <v>133</v>
      </c>
      <c r="H314" s="50"/>
      <c r="K314" s="33"/>
      <c r="L314" s="33"/>
      <c r="M314" s="33"/>
    </row>
    <row r="315" ht="22" customHeight="1" spans="1:13">
      <c r="A315" s="48">
        <v>312</v>
      </c>
      <c r="B315" s="49" t="s">
        <v>148</v>
      </c>
      <c r="C315" s="49" t="s">
        <v>23</v>
      </c>
      <c r="D315" s="49" t="s">
        <v>22</v>
      </c>
      <c r="E315" s="49">
        <v>0</v>
      </c>
      <c r="F315" s="49" t="s">
        <v>26</v>
      </c>
      <c r="G315" s="49">
        <v>130.3</v>
      </c>
      <c r="H315" s="50"/>
      <c r="K315" s="33"/>
      <c r="L315" s="33"/>
      <c r="M315" s="33"/>
    </row>
    <row r="316" ht="22" customHeight="1" spans="1:13">
      <c r="A316" s="48">
        <v>313</v>
      </c>
      <c r="B316" s="49" t="s">
        <v>148</v>
      </c>
      <c r="C316" s="49" t="s">
        <v>23</v>
      </c>
      <c r="D316" s="49" t="s">
        <v>36</v>
      </c>
      <c r="E316" s="49">
        <v>0</v>
      </c>
      <c r="F316" s="49" t="s">
        <v>26</v>
      </c>
      <c r="G316" s="49">
        <v>113.4</v>
      </c>
      <c r="H316" s="50"/>
      <c r="K316" s="33"/>
      <c r="L316" s="33"/>
      <c r="M316" s="33"/>
    </row>
    <row r="317" ht="22" customHeight="1" spans="1:13">
      <c r="A317" s="48">
        <v>314</v>
      </c>
      <c r="B317" s="49" t="s">
        <v>148</v>
      </c>
      <c r="C317" s="49" t="s">
        <v>30</v>
      </c>
      <c r="D317" s="49" t="s">
        <v>21</v>
      </c>
      <c r="E317" s="49" t="s">
        <v>18</v>
      </c>
      <c r="F317" s="49" t="s">
        <v>81</v>
      </c>
      <c r="G317" s="49">
        <v>10.3</v>
      </c>
      <c r="H317" s="50"/>
      <c r="K317" s="33"/>
      <c r="L317" s="33"/>
      <c r="M317" s="33"/>
    </row>
    <row r="318" ht="22" customHeight="1" spans="1:13">
      <c r="A318" s="48">
        <v>315</v>
      </c>
      <c r="B318" s="49" t="s">
        <v>148</v>
      </c>
      <c r="C318" s="49" t="s">
        <v>30</v>
      </c>
      <c r="D318" s="49" t="s">
        <v>22</v>
      </c>
      <c r="E318" s="49">
        <v>0</v>
      </c>
      <c r="F318" s="49" t="s">
        <v>26</v>
      </c>
      <c r="G318" s="49">
        <v>133.4</v>
      </c>
      <c r="H318" s="50"/>
      <c r="K318" s="33"/>
      <c r="L318" s="33"/>
      <c r="M318" s="33"/>
    </row>
    <row r="319" ht="22" customHeight="1" spans="1:13">
      <c r="A319" s="48">
        <v>316</v>
      </c>
      <c r="B319" s="49" t="s">
        <v>148</v>
      </c>
      <c r="C319" s="49" t="s">
        <v>30</v>
      </c>
      <c r="D319" s="49" t="s">
        <v>36</v>
      </c>
      <c r="E319" s="49">
        <v>0</v>
      </c>
      <c r="F319" s="49" t="s">
        <v>26</v>
      </c>
      <c r="G319" s="49">
        <v>61.1</v>
      </c>
      <c r="H319" s="50"/>
      <c r="K319" s="33"/>
      <c r="L319" s="33"/>
      <c r="M319" s="33"/>
    </row>
    <row r="320" ht="22" customHeight="1" spans="1:13">
      <c r="A320" s="48">
        <v>317</v>
      </c>
      <c r="B320" s="49" t="s">
        <v>148</v>
      </c>
      <c r="C320" s="49" t="s">
        <v>30</v>
      </c>
      <c r="D320" s="49" t="s">
        <v>25</v>
      </c>
      <c r="E320" s="49" t="s">
        <v>18</v>
      </c>
      <c r="F320" s="49" t="s">
        <v>81</v>
      </c>
      <c r="G320" s="49">
        <v>11</v>
      </c>
      <c r="H320" s="50"/>
      <c r="K320" s="33"/>
      <c r="L320" s="33"/>
      <c r="M320" s="33"/>
    </row>
    <row r="321" ht="22" customHeight="1" spans="1:13">
      <c r="A321" s="48">
        <v>318</v>
      </c>
      <c r="B321" s="49" t="s">
        <v>148</v>
      </c>
      <c r="C321" s="49" t="s">
        <v>30</v>
      </c>
      <c r="D321" s="49" t="s">
        <v>27</v>
      </c>
      <c r="E321" s="49" t="s">
        <v>18</v>
      </c>
      <c r="F321" s="49" t="s">
        <v>32</v>
      </c>
      <c r="G321" s="49">
        <v>165.6</v>
      </c>
      <c r="H321" s="50"/>
      <c r="K321" s="33"/>
      <c r="L321" s="33"/>
      <c r="M321" s="33"/>
    </row>
    <row r="322" ht="22" customHeight="1" spans="1:13">
      <c r="A322" s="48">
        <v>319</v>
      </c>
      <c r="B322" s="49" t="s">
        <v>148</v>
      </c>
      <c r="C322" s="49" t="s">
        <v>35</v>
      </c>
      <c r="D322" s="49" t="s">
        <v>36</v>
      </c>
      <c r="E322" s="49" t="s">
        <v>18</v>
      </c>
      <c r="F322" s="49" t="s">
        <v>26</v>
      </c>
      <c r="G322" s="49">
        <v>29.2</v>
      </c>
      <c r="H322" s="50"/>
      <c r="K322" s="33"/>
      <c r="L322" s="33"/>
      <c r="M322" s="33"/>
    </row>
    <row r="323" ht="22" customHeight="1" spans="1:13">
      <c r="A323" s="48">
        <v>320</v>
      </c>
      <c r="B323" s="49" t="s">
        <v>148</v>
      </c>
      <c r="C323" s="49" t="s">
        <v>35</v>
      </c>
      <c r="D323" s="49" t="s">
        <v>24</v>
      </c>
      <c r="E323" s="49" t="s">
        <v>18</v>
      </c>
      <c r="F323" s="49" t="s">
        <v>26</v>
      </c>
      <c r="G323" s="49">
        <v>123.6</v>
      </c>
      <c r="H323" s="50"/>
      <c r="K323" s="33"/>
      <c r="L323" s="33"/>
      <c r="M323" s="33"/>
    </row>
  </sheetData>
  <autoFilter xmlns:etc="http://www.wps.cn/officeDocument/2017/etCustomData" ref="A3:L323" etc:filterBottomFollowUsedRange="0">
    <extLst/>
  </autoFilter>
  <mergeCells count="2">
    <mergeCell ref="A1:H1"/>
    <mergeCell ref="A3:F3"/>
  </mergeCells>
  <pageMargins left="0.751388888888889" right="0.751388888888889" top="0.550694444444444" bottom="0.747916666666667" header="0.5" footer="0.5"/>
  <pageSetup paperSize="9" orientation="portrait" horizontalDpi="600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1"/>
  <sheetViews>
    <sheetView workbookViewId="0">
      <pane ySplit="3" topLeftCell="A4" activePane="bottomLeft" state="frozen"/>
      <selection/>
      <selection pane="bottomLeft" activeCell="K155" sqref="K155"/>
    </sheetView>
  </sheetViews>
  <sheetFormatPr defaultColWidth="9" defaultRowHeight="42" customHeight="1"/>
  <cols>
    <col min="1" max="4" width="9.5" style="7" customWidth="1"/>
    <col min="5" max="5" width="15.625" style="7" customWidth="1"/>
    <col min="6" max="6" width="15.75" style="7" customWidth="1"/>
    <col min="7" max="7" width="14.75" style="8" customWidth="1"/>
    <col min="8" max="8" width="13.5" style="7" customWidth="1"/>
    <col min="9" max="9" width="12.375" style="9" customWidth="1"/>
    <col min="10" max="11" width="18.625" style="7" customWidth="1"/>
    <col min="12" max="16384" width="9" style="7"/>
  </cols>
  <sheetData>
    <row r="1" s="7" customFormat="1" customHeight="1" spans="1:13">
      <c r="A1" s="10" t="s">
        <v>149</v>
      </c>
      <c r="B1" s="10"/>
      <c r="C1" s="11"/>
      <c r="D1" s="11"/>
      <c r="E1" s="10"/>
      <c r="F1" s="10"/>
      <c r="G1" s="12"/>
      <c r="H1" s="10"/>
      <c r="I1" s="13"/>
      <c r="J1" s="14" t="s">
        <v>1</v>
      </c>
      <c r="K1" s="14" t="s">
        <v>2</v>
      </c>
    </row>
    <row r="2" s="7" customFormat="1" ht="22.5" customHeight="1" spans="1:13">
      <c r="A2" s="15" t="s">
        <v>3</v>
      </c>
      <c r="B2" s="16" t="s">
        <v>4</v>
      </c>
      <c r="C2" s="16" t="s">
        <v>5</v>
      </c>
      <c r="D2" s="16" t="s">
        <v>6</v>
      </c>
      <c r="E2" s="16" t="s">
        <v>7</v>
      </c>
      <c r="F2" s="16" t="s">
        <v>8</v>
      </c>
      <c r="G2" s="17" t="s">
        <v>9</v>
      </c>
      <c r="H2" s="15" t="s">
        <v>10</v>
      </c>
      <c r="I2" s="18" t="s">
        <v>138</v>
      </c>
      <c r="J2" s="19">
        <v>0.45</v>
      </c>
      <c r="K2" s="19"/>
      <c r="L2" s="20"/>
      <c r="M2" s="20"/>
    </row>
    <row r="3" s="7" customFormat="1" ht="22.5" customHeight="1" spans="1:13">
      <c r="A3" s="15" t="s">
        <v>12</v>
      </c>
      <c r="B3" s="15"/>
      <c r="C3" s="15"/>
      <c r="D3" s="15"/>
      <c r="E3" s="15"/>
      <c r="F3" s="15"/>
      <c r="G3" s="21">
        <f>SUBTOTAL(9,G4:G150)</f>
        <v>10178.1</v>
      </c>
      <c r="H3" s="22"/>
      <c r="I3" s="23">
        <f>SUBTOTAL(9,I4:I152)</f>
        <v>8.619</v>
      </c>
      <c r="J3" s="24">
        <f>G3*J2</f>
        <v>4580.15</v>
      </c>
      <c r="K3" s="25"/>
      <c r="L3" s="26"/>
      <c r="M3" s="26"/>
    </row>
    <row r="4" s="7" customFormat="1" ht="22.5" customHeight="1" spans="1:13">
      <c r="A4" s="27">
        <v>1</v>
      </c>
      <c r="B4" s="27" t="s">
        <v>150</v>
      </c>
      <c r="C4" s="27" t="s">
        <v>39</v>
      </c>
      <c r="D4" s="27" t="s">
        <v>22</v>
      </c>
      <c r="E4" s="27" t="s">
        <v>18</v>
      </c>
      <c r="F4" s="27" t="s">
        <v>26</v>
      </c>
      <c r="G4" s="27">
        <f>271.8</f>
        <v>271.8</v>
      </c>
      <c r="H4" s="28"/>
      <c r="I4" s="9"/>
    </row>
    <row r="5" s="7" customFormat="1" ht="22.5" customHeight="1" spans="1:13">
      <c r="A5" s="27">
        <v>2</v>
      </c>
      <c r="B5" s="27" t="s">
        <v>150</v>
      </c>
      <c r="C5" s="27" t="s">
        <v>49</v>
      </c>
      <c r="D5" s="27" t="s">
        <v>22</v>
      </c>
      <c r="E5" s="27" t="s">
        <v>18</v>
      </c>
      <c r="F5" s="27" t="s">
        <v>19</v>
      </c>
      <c r="G5" s="27">
        <v>235.7</v>
      </c>
      <c r="H5" s="28"/>
      <c r="I5" s="9"/>
    </row>
    <row r="6" s="7" customFormat="1" ht="22.5" customHeight="1" spans="1:13">
      <c r="A6" s="27">
        <v>3</v>
      </c>
      <c r="B6" s="27" t="s">
        <v>150</v>
      </c>
      <c r="C6" s="27" t="s">
        <v>40</v>
      </c>
      <c r="D6" s="27" t="s">
        <v>21</v>
      </c>
      <c r="E6" s="27" t="s">
        <v>18</v>
      </c>
      <c r="F6" s="27" t="s">
        <v>19</v>
      </c>
      <c r="G6" s="27">
        <v>202.5</v>
      </c>
      <c r="H6" s="28"/>
      <c r="I6" s="9"/>
    </row>
    <row r="7" s="7" customFormat="1" ht="22.5" customHeight="1" spans="1:13">
      <c r="A7" s="27">
        <v>4</v>
      </c>
      <c r="B7" s="27" t="s">
        <v>150</v>
      </c>
      <c r="C7" s="27" t="s">
        <v>20</v>
      </c>
      <c r="D7" s="27" t="s">
        <v>21</v>
      </c>
      <c r="E7" s="27">
        <v>0</v>
      </c>
      <c r="F7" s="27" t="s">
        <v>26</v>
      </c>
      <c r="G7" s="27">
        <v>86.9</v>
      </c>
      <c r="H7" s="28"/>
      <c r="I7" s="9"/>
    </row>
    <row r="8" s="7" customFormat="1" ht="22.5" customHeight="1" spans="1:13">
      <c r="A8" s="27">
        <v>5</v>
      </c>
      <c r="B8" s="27" t="s">
        <v>150</v>
      </c>
      <c r="C8" s="27" t="s">
        <v>20</v>
      </c>
      <c r="D8" s="27" t="s">
        <v>22</v>
      </c>
      <c r="E8" s="27">
        <v>0</v>
      </c>
      <c r="F8" s="27" t="s">
        <v>26</v>
      </c>
      <c r="G8" s="27">
        <v>197.1</v>
      </c>
      <c r="H8" s="28"/>
      <c r="I8" s="9"/>
    </row>
    <row r="9" s="7" customFormat="1" ht="22.5" customHeight="1" spans="1:13">
      <c r="A9" s="27">
        <v>6</v>
      </c>
      <c r="B9" s="27" t="s">
        <v>150</v>
      </c>
      <c r="C9" s="27" t="s">
        <v>20</v>
      </c>
      <c r="D9" s="27" t="s">
        <v>36</v>
      </c>
      <c r="E9" s="27">
        <v>0</v>
      </c>
      <c r="F9" s="27" t="s">
        <v>26</v>
      </c>
      <c r="G9" s="27">
        <v>125.7</v>
      </c>
      <c r="H9" s="28"/>
      <c r="I9" s="9"/>
    </row>
    <row r="10" s="7" customFormat="1" ht="22.5" customHeight="1" spans="1:13">
      <c r="A10" s="27">
        <v>7</v>
      </c>
      <c r="B10" s="27" t="s">
        <v>150</v>
      </c>
      <c r="C10" s="27" t="s">
        <v>20</v>
      </c>
      <c r="D10" s="27" t="s">
        <v>24</v>
      </c>
      <c r="E10" s="27">
        <v>0</v>
      </c>
      <c r="F10" s="27" t="s">
        <v>26</v>
      </c>
      <c r="G10" s="27">
        <v>133.5</v>
      </c>
      <c r="H10" s="28"/>
      <c r="I10" s="9"/>
    </row>
    <row r="11" s="7" customFormat="1" ht="22.5" customHeight="1" spans="1:13">
      <c r="A11" s="27">
        <v>8</v>
      </c>
      <c r="B11" s="27" t="s">
        <v>150</v>
      </c>
      <c r="C11" s="27" t="s">
        <v>33</v>
      </c>
      <c r="D11" s="27" t="s">
        <v>22</v>
      </c>
      <c r="E11" s="27" t="s">
        <v>18</v>
      </c>
      <c r="F11" s="27" t="s">
        <v>19</v>
      </c>
      <c r="G11" s="27">
        <v>115.2</v>
      </c>
      <c r="H11" s="28"/>
      <c r="I11" s="9"/>
    </row>
    <row r="12" s="7" customFormat="1" ht="22.5" customHeight="1" spans="1:13">
      <c r="A12" s="27">
        <v>9</v>
      </c>
      <c r="B12" s="27" t="s">
        <v>150</v>
      </c>
      <c r="C12" s="27" t="s">
        <v>37</v>
      </c>
      <c r="D12" s="27" t="s">
        <v>21</v>
      </c>
      <c r="E12" s="27" t="s">
        <v>18</v>
      </c>
      <c r="F12" s="27" t="s">
        <v>19</v>
      </c>
      <c r="G12" s="27">
        <v>8.3</v>
      </c>
      <c r="H12" s="28"/>
      <c r="I12" s="9"/>
    </row>
    <row r="13" s="7" customFormat="1" ht="22.5" customHeight="1" spans="1:13">
      <c r="A13" s="27">
        <v>10</v>
      </c>
      <c r="B13" s="27" t="s">
        <v>150</v>
      </c>
      <c r="C13" s="27" t="s">
        <v>37</v>
      </c>
      <c r="D13" s="27" t="s">
        <v>22</v>
      </c>
      <c r="E13" s="27" t="s">
        <v>18</v>
      </c>
      <c r="F13" s="27" t="s">
        <v>19</v>
      </c>
      <c r="G13" s="27">
        <v>111.8</v>
      </c>
      <c r="H13" s="28"/>
      <c r="I13" s="9"/>
    </row>
    <row r="14" s="7" customFormat="1" ht="22.5" customHeight="1" spans="1:13">
      <c r="A14" s="27">
        <v>11</v>
      </c>
      <c r="B14" s="27" t="s">
        <v>150</v>
      </c>
      <c r="C14" s="27" t="s">
        <v>56</v>
      </c>
      <c r="D14" s="27" t="s">
        <v>22</v>
      </c>
      <c r="E14" s="27">
        <v>0</v>
      </c>
      <c r="F14" s="27" t="s">
        <v>26</v>
      </c>
      <c r="G14" s="27">
        <v>4.5</v>
      </c>
      <c r="H14" s="28"/>
      <c r="I14" s="9"/>
    </row>
    <row r="15" s="7" customFormat="1" ht="22.5" customHeight="1" spans="1:13">
      <c r="A15" s="27">
        <v>12</v>
      </c>
      <c r="B15" s="27" t="s">
        <v>150</v>
      </c>
      <c r="C15" s="27" t="s">
        <v>56</v>
      </c>
      <c r="D15" s="27" t="s">
        <v>36</v>
      </c>
      <c r="E15" s="27" t="s">
        <v>18</v>
      </c>
      <c r="F15" s="27" t="s">
        <v>32</v>
      </c>
      <c r="G15" s="27">
        <v>5.8</v>
      </c>
      <c r="H15" s="28"/>
      <c r="I15" s="9"/>
    </row>
    <row r="16" s="7" customFormat="1" ht="22.5" customHeight="1" spans="1:13">
      <c r="A16" s="27">
        <v>14</v>
      </c>
      <c r="B16" s="27" t="s">
        <v>150</v>
      </c>
      <c r="C16" s="27" t="s">
        <v>56</v>
      </c>
      <c r="D16" s="27" t="s">
        <v>27</v>
      </c>
      <c r="E16" s="27" t="s">
        <v>18</v>
      </c>
      <c r="F16" s="27" t="s">
        <v>19</v>
      </c>
      <c r="G16" s="27">
        <v>307.7</v>
      </c>
      <c r="H16" s="28"/>
      <c r="I16" s="9"/>
    </row>
    <row r="17" s="7" customFormat="1" ht="22.5" customHeight="1" spans="1:9">
      <c r="A17" s="27">
        <v>15</v>
      </c>
      <c r="B17" s="27" t="s">
        <v>150</v>
      </c>
      <c r="C17" s="27" t="s">
        <v>56</v>
      </c>
      <c r="D17" s="27" t="s">
        <v>59</v>
      </c>
      <c r="E17" s="27" t="s">
        <v>18</v>
      </c>
      <c r="F17" s="27" t="s">
        <v>19</v>
      </c>
      <c r="G17" s="27">
        <v>8.9</v>
      </c>
      <c r="H17" s="28"/>
      <c r="I17" s="9"/>
    </row>
    <row r="18" s="7" customFormat="1" ht="22.5" customHeight="1" spans="1:9">
      <c r="A18" s="27">
        <v>16</v>
      </c>
      <c r="B18" s="27" t="s">
        <v>150</v>
      </c>
      <c r="C18" s="27" t="s">
        <v>60</v>
      </c>
      <c r="D18" s="27" t="s">
        <v>21</v>
      </c>
      <c r="E18" s="27" t="s">
        <v>18</v>
      </c>
      <c r="F18" s="27" t="s">
        <v>26</v>
      </c>
      <c r="G18" s="27">
        <v>261.1</v>
      </c>
      <c r="H18" s="28"/>
      <c r="I18" s="9"/>
    </row>
    <row r="19" s="7" customFormat="1" ht="22.5" customHeight="1" spans="1:9">
      <c r="A19" s="27">
        <v>17</v>
      </c>
      <c r="B19" s="27" t="s">
        <v>150</v>
      </c>
      <c r="C19" s="27" t="s">
        <v>101</v>
      </c>
      <c r="D19" s="27" t="s">
        <v>21</v>
      </c>
      <c r="E19" s="27" t="s">
        <v>18</v>
      </c>
      <c r="F19" s="27" t="s">
        <v>26</v>
      </c>
      <c r="G19" s="27">
        <v>18.2</v>
      </c>
      <c r="H19" s="28"/>
      <c r="I19" s="9"/>
    </row>
    <row r="20" s="7" customFormat="1" ht="22.5" customHeight="1" spans="1:9">
      <c r="A20" s="27">
        <v>19</v>
      </c>
      <c r="B20" s="27" t="s">
        <v>150</v>
      </c>
      <c r="C20" s="27" t="s">
        <v>101</v>
      </c>
      <c r="D20" s="27" t="s">
        <v>27</v>
      </c>
      <c r="E20" s="27" t="s">
        <v>18</v>
      </c>
      <c r="F20" s="27" t="s">
        <v>26</v>
      </c>
      <c r="G20" s="27">
        <v>156.4</v>
      </c>
      <c r="H20" s="28"/>
      <c r="I20" s="9"/>
    </row>
    <row r="21" s="7" customFormat="1" ht="22.5" customHeight="1" spans="1:9">
      <c r="A21" s="27">
        <v>22</v>
      </c>
      <c r="B21" s="27" t="s">
        <v>151</v>
      </c>
      <c r="C21" s="27" t="s">
        <v>39</v>
      </c>
      <c r="D21" s="27" t="s">
        <v>21</v>
      </c>
      <c r="E21" s="27" t="s">
        <v>18</v>
      </c>
      <c r="F21" s="27" t="s">
        <v>19</v>
      </c>
      <c r="G21" s="27">
        <v>309.7</v>
      </c>
      <c r="H21" s="28"/>
      <c r="I21" s="9"/>
    </row>
    <row r="22" s="7" customFormat="1" ht="22.5" customHeight="1" spans="1:9">
      <c r="A22" s="27">
        <v>23</v>
      </c>
      <c r="B22" s="27" t="s">
        <v>151</v>
      </c>
      <c r="C22" s="27" t="s">
        <v>39</v>
      </c>
      <c r="D22" s="27" t="s">
        <v>25</v>
      </c>
      <c r="E22" s="27" t="s">
        <v>18</v>
      </c>
      <c r="F22" s="27" t="s">
        <v>19</v>
      </c>
      <c r="G22" s="27">
        <v>25.9</v>
      </c>
      <c r="H22" s="28"/>
      <c r="I22" s="9"/>
    </row>
    <row r="23" s="7" customFormat="1" ht="22.5" customHeight="1" spans="1:9">
      <c r="A23" s="27">
        <v>24</v>
      </c>
      <c r="B23" s="27" t="s">
        <v>151</v>
      </c>
      <c r="C23" s="27" t="s">
        <v>39</v>
      </c>
      <c r="D23" s="27" t="s">
        <v>27</v>
      </c>
      <c r="E23" s="27" t="s">
        <v>18</v>
      </c>
      <c r="F23" s="27" t="s">
        <v>26</v>
      </c>
      <c r="G23" s="27">
        <v>55.1</v>
      </c>
      <c r="H23" s="28"/>
      <c r="I23" s="9"/>
    </row>
    <row r="24" s="7" customFormat="1" ht="22.5" customHeight="1" spans="1:9">
      <c r="A24" s="27">
        <v>25</v>
      </c>
      <c r="B24" s="27" t="s">
        <v>151</v>
      </c>
      <c r="C24" s="27" t="s">
        <v>67</v>
      </c>
      <c r="D24" s="27" t="s">
        <v>22</v>
      </c>
      <c r="E24" s="27" t="s">
        <v>18</v>
      </c>
      <c r="F24" s="27" t="s">
        <v>32</v>
      </c>
      <c r="G24" s="27">
        <v>7.2</v>
      </c>
      <c r="H24" s="28"/>
      <c r="I24" s="9"/>
    </row>
    <row r="25" s="7" customFormat="1" ht="22.5" customHeight="1" spans="1:9">
      <c r="A25" s="27">
        <v>26</v>
      </c>
      <c r="B25" s="27" t="s">
        <v>151</v>
      </c>
      <c r="C25" s="27" t="s">
        <v>67</v>
      </c>
      <c r="D25" s="27" t="s">
        <v>44</v>
      </c>
      <c r="E25" s="27" t="s">
        <v>18</v>
      </c>
      <c r="F25" s="27" t="s">
        <v>26</v>
      </c>
      <c r="G25" s="27">
        <v>1.2</v>
      </c>
      <c r="H25" s="28"/>
      <c r="I25" s="9"/>
    </row>
    <row r="26" s="7" customFormat="1" ht="22.5" customHeight="1" spans="1:9">
      <c r="A26" s="27">
        <v>27</v>
      </c>
      <c r="B26" s="27" t="s">
        <v>151</v>
      </c>
      <c r="C26" s="27" t="s">
        <v>49</v>
      </c>
      <c r="D26" s="27" t="s">
        <v>21</v>
      </c>
      <c r="E26" s="27">
        <v>0</v>
      </c>
      <c r="F26" s="27" t="s">
        <v>26</v>
      </c>
      <c r="G26" s="27">
        <v>60.2</v>
      </c>
      <c r="H26" s="28"/>
      <c r="I26" s="9"/>
    </row>
    <row r="27" s="7" customFormat="1" ht="22.5" customHeight="1" spans="1:9">
      <c r="A27" s="27">
        <v>28</v>
      </c>
      <c r="B27" s="27" t="s">
        <v>151</v>
      </c>
      <c r="C27" s="27" t="s">
        <v>49</v>
      </c>
      <c r="D27" s="27" t="s">
        <v>22</v>
      </c>
      <c r="E27" s="27">
        <v>0</v>
      </c>
      <c r="F27" s="27" t="s">
        <v>26</v>
      </c>
      <c r="G27" s="27">
        <v>228.2</v>
      </c>
      <c r="H27" s="28"/>
      <c r="I27" s="9"/>
    </row>
    <row r="28" s="7" customFormat="1" ht="22.5" customHeight="1" spans="1:9">
      <c r="A28" s="27">
        <v>29</v>
      </c>
      <c r="B28" s="27" t="s">
        <v>151</v>
      </c>
      <c r="C28" s="27" t="s">
        <v>49</v>
      </c>
      <c r="D28" s="27" t="s">
        <v>59</v>
      </c>
      <c r="E28" s="27" t="s">
        <v>18</v>
      </c>
      <c r="F28" s="27" t="s">
        <v>32</v>
      </c>
      <c r="G28" s="27">
        <v>2.2</v>
      </c>
      <c r="H28" s="28"/>
      <c r="I28" s="9"/>
    </row>
    <row r="29" s="7" customFormat="1" ht="22.5" customHeight="1" spans="1:9">
      <c r="A29" s="27">
        <v>30</v>
      </c>
      <c r="B29" s="27" t="s">
        <v>151</v>
      </c>
      <c r="C29" s="27" t="s">
        <v>49</v>
      </c>
      <c r="D29" s="27" t="s">
        <v>77</v>
      </c>
      <c r="E29" s="27" t="s">
        <v>18</v>
      </c>
      <c r="F29" s="27" t="s">
        <v>32</v>
      </c>
      <c r="G29" s="27">
        <v>2.9</v>
      </c>
      <c r="H29" s="28"/>
      <c r="I29" s="9"/>
    </row>
    <row r="30" s="7" customFormat="1" ht="22.5" customHeight="1" spans="1:9">
      <c r="A30" s="27">
        <v>31</v>
      </c>
      <c r="B30" s="27" t="s">
        <v>151</v>
      </c>
      <c r="C30" s="27" t="s">
        <v>16</v>
      </c>
      <c r="D30" s="27" t="s">
        <v>21</v>
      </c>
      <c r="E30" s="27" t="s">
        <v>18</v>
      </c>
      <c r="F30" s="27" t="s">
        <v>26</v>
      </c>
      <c r="G30" s="27">
        <v>127.9</v>
      </c>
      <c r="H30" s="28"/>
      <c r="I30" s="9"/>
    </row>
    <row r="31" s="7" customFormat="1" ht="22.5" customHeight="1" spans="1:9">
      <c r="A31" s="27">
        <v>32</v>
      </c>
      <c r="B31" s="27" t="s">
        <v>151</v>
      </c>
      <c r="C31" s="27" t="s">
        <v>16</v>
      </c>
      <c r="D31" s="27" t="s">
        <v>22</v>
      </c>
      <c r="E31" s="27" t="s">
        <v>18</v>
      </c>
      <c r="F31" s="27" t="s">
        <v>26</v>
      </c>
      <c r="G31" s="27">
        <v>4.8</v>
      </c>
      <c r="H31" s="28"/>
      <c r="I31" s="9"/>
    </row>
    <row r="32" s="7" customFormat="1" ht="22.5" customHeight="1" spans="1:9">
      <c r="A32" s="27">
        <v>33</v>
      </c>
      <c r="B32" s="27" t="s">
        <v>151</v>
      </c>
      <c r="C32" s="27" t="s">
        <v>16</v>
      </c>
      <c r="D32" s="27" t="s">
        <v>34</v>
      </c>
      <c r="E32" s="27" t="s">
        <v>18</v>
      </c>
      <c r="F32" s="27" t="s">
        <v>26</v>
      </c>
      <c r="G32" s="27">
        <v>82.9</v>
      </c>
      <c r="H32" s="28"/>
      <c r="I32" s="9"/>
    </row>
    <row r="33" s="7" customFormat="1" ht="22.5" customHeight="1" spans="1:9">
      <c r="A33" s="27">
        <v>34</v>
      </c>
      <c r="B33" s="27" t="s">
        <v>151</v>
      </c>
      <c r="C33" s="27" t="s">
        <v>16</v>
      </c>
      <c r="D33" s="27" t="s">
        <v>36</v>
      </c>
      <c r="E33" s="27" t="s">
        <v>18</v>
      </c>
      <c r="F33" s="27" t="s">
        <v>32</v>
      </c>
      <c r="G33" s="27">
        <v>8.7</v>
      </c>
      <c r="H33" s="28"/>
      <c r="I33" s="9"/>
    </row>
    <row r="34" s="7" customFormat="1" ht="22.5" customHeight="1" spans="1:9">
      <c r="A34" s="27">
        <v>36</v>
      </c>
      <c r="B34" s="27" t="s">
        <v>151</v>
      </c>
      <c r="C34" s="27" t="s">
        <v>16</v>
      </c>
      <c r="D34" s="27" t="s">
        <v>25</v>
      </c>
      <c r="E34" s="27" t="s">
        <v>18</v>
      </c>
      <c r="F34" s="27" t="s">
        <v>26</v>
      </c>
      <c r="G34" s="27">
        <v>23.3</v>
      </c>
      <c r="H34" s="28"/>
      <c r="I34" s="9"/>
    </row>
    <row r="35" s="7" customFormat="1" ht="22.5" customHeight="1" spans="1:9">
      <c r="A35" s="27">
        <v>38</v>
      </c>
      <c r="B35" s="27" t="s">
        <v>151</v>
      </c>
      <c r="C35" s="27" t="s">
        <v>16</v>
      </c>
      <c r="D35" s="27" t="s">
        <v>28</v>
      </c>
      <c r="E35" s="27" t="s">
        <v>18</v>
      </c>
      <c r="F35" s="27" t="s">
        <v>26</v>
      </c>
      <c r="G35" s="27">
        <v>20.8</v>
      </c>
      <c r="H35" s="28"/>
      <c r="I35" s="9"/>
    </row>
    <row r="36" s="7" customFormat="1" ht="22.5" customHeight="1" spans="1:9">
      <c r="A36" s="27">
        <v>40</v>
      </c>
      <c r="B36" s="27" t="s">
        <v>151</v>
      </c>
      <c r="C36" s="27" t="s">
        <v>16</v>
      </c>
      <c r="D36" s="27" t="s">
        <v>29</v>
      </c>
      <c r="E36" s="27" t="s">
        <v>18</v>
      </c>
      <c r="F36" s="27" t="s">
        <v>26</v>
      </c>
      <c r="G36" s="27">
        <v>12.2</v>
      </c>
      <c r="H36" s="28"/>
      <c r="I36" s="9"/>
    </row>
    <row r="37" s="7" customFormat="1" ht="22.5" customHeight="1" spans="1:9">
      <c r="A37" s="27">
        <v>42</v>
      </c>
      <c r="B37" s="27" t="s">
        <v>151</v>
      </c>
      <c r="C37" s="27" t="s">
        <v>40</v>
      </c>
      <c r="D37" s="27" t="s">
        <v>21</v>
      </c>
      <c r="E37" s="27" t="s">
        <v>18</v>
      </c>
      <c r="F37" s="27" t="s">
        <v>26</v>
      </c>
      <c r="G37" s="27">
        <v>126.4</v>
      </c>
      <c r="H37" s="28"/>
      <c r="I37" s="9"/>
    </row>
    <row r="38" s="7" customFormat="1" ht="22.5" customHeight="1" spans="1:9">
      <c r="A38" s="27">
        <v>43</v>
      </c>
      <c r="B38" s="27" t="s">
        <v>151</v>
      </c>
      <c r="C38" s="27" t="s">
        <v>40</v>
      </c>
      <c r="D38" s="27" t="s">
        <v>34</v>
      </c>
      <c r="E38" s="27" t="s">
        <v>18</v>
      </c>
      <c r="F38" s="27" t="s">
        <v>32</v>
      </c>
      <c r="G38" s="27">
        <v>21.1</v>
      </c>
      <c r="H38" s="28"/>
      <c r="I38" s="9"/>
    </row>
    <row r="39" s="7" customFormat="1" ht="22.5" customHeight="1" spans="1:9">
      <c r="A39" s="27">
        <v>44</v>
      </c>
      <c r="B39" s="27" t="s">
        <v>151</v>
      </c>
      <c r="C39" s="27" t="s">
        <v>40</v>
      </c>
      <c r="D39" s="27" t="s">
        <v>47</v>
      </c>
      <c r="E39" s="27" t="s">
        <v>18</v>
      </c>
      <c r="F39" s="27" t="s">
        <v>32</v>
      </c>
      <c r="G39" s="27">
        <v>22.2</v>
      </c>
      <c r="H39" s="28"/>
      <c r="I39" s="9"/>
    </row>
    <row r="40" s="7" customFormat="1" ht="22.5" customHeight="1" spans="1:9">
      <c r="A40" s="27">
        <v>45</v>
      </c>
      <c r="B40" s="27" t="s">
        <v>151</v>
      </c>
      <c r="C40" s="27" t="s">
        <v>40</v>
      </c>
      <c r="D40" s="27" t="s">
        <v>48</v>
      </c>
      <c r="E40" s="27" t="s">
        <v>18</v>
      </c>
      <c r="F40" s="27" t="s">
        <v>32</v>
      </c>
      <c r="G40" s="27">
        <v>41.8</v>
      </c>
      <c r="H40" s="28"/>
      <c r="I40" s="9"/>
    </row>
    <row r="41" s="7" customFormat="1" ht="22.5" customHeight="1" spans="1:9">
      <c r="A41" s="27">
        <v>47</v>
      </c>
      <c r="B41" s="27" t="s">
        <v>151</v>
      </c>
      <c r="C41" s="27" t="s">
        <v>23</v>
      </c>
      <c r="D41" s="27" t="s">
        <v>43</v>
      </c>
      <c r="E41" s="27" t="s">
        <v>18</v>
      </c>
      <c r="F41" s="27" t="s">
        <v>32</v>
      </c>
      <c r="G41" s="27">
        <v>30.5</v>
      </c>
      <c r="H41" s="28"/>
      <c r="I41" s="9"/>
    </row>
    <row r="42" s="7" customFormat="1" ht="22.5" customHeight="1" spans="1:9">
      <c r="A42" s="27">
        <v>48</v>
      </c>
      <c r="B42" s="27" t="s">
        <v>151</v>
      </c>
      <c r="C42" s="27" t="s">
        <v>23</v>
      </c>
      <c r="D42" s="27" t="s">
        <v>47</v>
      </c>
      <c r="E42" s="27" t="s">
        <v>18</v>
      </c>
      <c r="F42" s="27" t="s">
        <v>32</v>
      </c>
      <c r="G42" s="27">
        <v>8</v>
      </c>
      <c r="H42" s="28"/>
      <c r="I42" s="9"/>
    </row>
    <row r="43" s="7" customFormat="1" ht="22.5" customHeight="1" spans="1:9">
      <c r="A43" s="27">
        <v>49</v>
      </c>
      <c r="B43" s="27" t="s">
        <v>151</v>
      </c>
      <c r="C43" s="27" t="s">
        <v>23</v>
      </c>
      <c r="D43" s="27" t="s">
        <v>24</v>
      </c>
      <c r="E43" s="27" t="s">
        <v>18</v>
      </c>
      <c r="F43" s="27" t="s">
        <v>26</v>
      </c>
      <c r="G43" s="27">
        <v>13.7</v>
      </c>
      <c r="H43" s="28"/>
      <c r="I43" s="9"/>
    </row>
    <row r="44" s="7" customFormat="1" ht="22.5" customHeight="1" spans="1:9">
      <c r="A44" s="27">
        <v>50</v>
      </c>
      <c r="B44" s="27" t="s">
        <v>144</v>
      </c>
      <c r="C44" s="27" t="s">
        <v>46</v>
      </c>
      <c r="D44" s="27" t="s">
        <v>21</v>
      </c>
      <c r="E44" s="27" t="s">
        <v>18</v>
      </c>
      <c r="F44" s="27" t="s">
        <v>19</v>
      </c>
      <c r="G44" s="27">
        <f>37.5-1.3</f>
        <v>36.2</v>
      </c>
      <c r="H44" s="28"/>
      <c r="I44" s="29">
        <v>1.278</v>
      </c>
    </row>
    <row r="45" s="7" customFormat="1" ht="22.5" customHeight="1" spans="1:9">
      <c r="A45" s="27">
        <v>51</v>
      </c>
      <c r="B45" s="27" t="s">
        <v>144</v>
      </c>
      <c r="C45" s="27" t="s">
        <v>46</v>
      </c>
      <c r="D45" s="27" t="s">
        <v>36</v>
      </c>
      <c r="E45" s="27" t="s">
        <v>18</v>
      </c>
      <c r="F45" s="27" t="s">
        <v>26</v>
      </c>
      <c r="G45" s="27">
        <v>71.2</v>
      </c>
      <c r="H45" s="28"/>
      <c r="I45" s="9"/>
    </row>
    <row r="46" s="7" customFormat="1" ht="22.5" customHeight="1" spans="1:9">
      <c r="A46" s="27">
        <v>52</v>
      </c>
      <c r="B46" s="27" t="s">
        <v>144</v>
      </c>
      <c r="C46" s="27" t="s">
        <v>46</v>
      </c>
      <c r="D46" s="27" t="s">
        <v>25</v>
      </c>
      <c r="E46" s="27" t="s">
        <v>18</v>
      </c>
      <c r="F46" s="27" t="s">
        <v>19</v>
      </c>
      <c r="G46" s="27">
        <v>20.6</v>
      </c>
      <c r="H46" s="28"/>
      <c r="I46" s="9"/>
    </row>
    <row r="47" s="7" customFormat="1" ht="22.5" customHeight="1" spans="1:9">
      <c r="A47" s="27">
        <v>56</v>
      </c>
      <c r="B47" s="27" t="s">
        <v>144</v>
      </c>
      <c r="C47" s="27" t="s">
        <v>39</v>
      </c>
      <c r="D47" s="27" t="s">
        <v>21</v>
      </c>
      <c r="E47" s="27" t="s">
        <v>18</v>
      </c>
      <c r="F47" s="27" t="s">
        <v>26</v>
      </c>
      <c r="G47" s="27">
        <v>29.6</v>
      </c>
      <c r="H47" s="28"/>
      <c r="I47" s="9"/>
    </row>
    <row r="48" s="7" customFormat="1" ht="22.5" customHeight="1" spans="1:9">
      <c r="A48" s="27">
        <v>57</v>
      </c>
      <c r="B48" s="27" t="s">
        <v>144</v>
      </c>
      <c r="C48" s="27" t="s">
        <v>39</v>
      </c>
      <c r="D48" s="27" t="s">
        <v>22</v>
      </c>
      <c r="E48" s="27" t="s">
        <v>18</v>
      </c>
      <c r="F48" s="27" t="s">
        <v>19</v>
      </c>
      <c r="G48" s="27">
        <v>21.9</v>
      </c>
      <c r="H48" s="28"/>
      <c r="I48" s="9"/>
    </row>
    <row r="49" s="7" customFormat="1" ht="22.5" customHeight="1" spans="1:9">
      <c r="A49" s="27">
        <v>58</v>
      </c>
      <c r="B49" s="27" t="s">
        <v>144</v>
      </c>
      <c r="C49" s="27" t="s">
        <v>39</v>
      </c>
      <c r="D49" s="27" t="s">
        <v>36</v>
      </c>
      <c r="E49" s="27" t="s">
        <v>18</v>
      </c>
      <c r="F49" s="27" t="s">
        <v>19</v>
      </c>
      <c r="G49" s="27">
        <v>73.9</v>
      </c>
      <c r="H49" s="28"/>
      <c r="I49" s="9"/>
    </row>
    <row r="50" s="7" customFormat="1" ht="22.5" customHeight="1" spans="1:9">
      <c r="A50" s="27">
        <v>62</v>
      </c>
      <c r="B50" s="27" t="s">
        <v>144</v>
      </c>
      <c r="C50" s="27" t="s">
        <v>67</v>
      </c>
      <c r="D50" s="27" t="s">
        <v>27</v>
      </c>
      <c r="E50" s="27" t="s">
        <v>18</v>
      </c>
      <c r="F50" s="27" t="s">
        <v>19</v>
      </c>
      <c r="G50" s="27">
        <v>16.7</v>
      </c>
      <c r="H50" s="28"/>
      <c r="I50" s="9"/>
    </row>
    <row r="51" s="7" customFormat="1" ht="22.5" customHeight="1" spans="1:9">
      <c r="A51" s="27">
        <v>63</v>
      </c>
      <c r="B51" s="27" t="s">
        <v>144</v>
      </c>
      <c r="C51" s="27" t="s">
        <v>67</v>
      </c>
      <c r="D51" s="27" t="s">
        <v>28</v>
      </c>
      <c r="E51" s="27" t="s">
        <v>18</v>
      </c>
      <c r="F51" s="27" t="s">
        <v>19</v>
      </c>
      <c r="G51" s="27">
        <v>36.8</v>
      </c>
      <c r="H51" s="28"/>
      <c r="I51" s="9"/>
    </row>
    <row r="52" s="7" customFormat="1" ht="22.5" customHeight="1" spans="1:9">
      <c r="A52" s="27">
        <v>64</v>
      </c>
      <c r="B52" s="27" t="s">
        <v>144</v>
      </c>
      <c r="C52" s="27" t="s">
        <v>49</v>
      </c>
      <c r="D52" s="27" t="s">
        <v>21</v>
      </c>
      <c r="E52" s="27" t="s">
        <v>18</v>
      </c>
      <c r="F52" s="27" t="s">
        <v>19</v>
      </c>
      <c r="G52" s="27">
        <v>35.3</v>
      </c>
      <c r="H52" s="28"/>
      <c r="I52" s="9"/>
    </row>
    <row r="53" s="7" customFormat="1" ht="22.5" customHeight="1" spans="1:9">
      <c r="A53" s="27">
        <v>65</v>
      </c>
      <c r="B53" s="27" t="s">
        <v>144</v>
      </c>
      <c r="C53" s="27" t="s">
        <v>49</v>
      </c>
      <c r="D53" s="27" t="s">
        <v>22</v>
      </c>
      <c r="E53" s="27" t="s">
        <v>18</v>
      </c>
      <c r="F53" s="27" t="s">
        <v>26</v>
      </c>
      <c r="G53" s="27">
        <v>15.7</v>
      </c>
      <c r="H53" s="28"/>
      <c r="I53" s="9"/>
    </row>
    <row r="54" s="7" customFormat="1" ht="22.5" customHeight="1" spans="1:9">
      <c r="A54" s="27">
        <v>66</v>
      </c>
      <c r="B54" s="27" t="s">
        <v>144</v>
      </c>
      <c r="C54" s="27" t="s">
        <v>49</v>
      </c>
      <c r="D54" s="27" t="s">
        <v>36</v>
      </c>
      <c r="E54" s="27" t="s">
        <v>18</v>
      </c>
      <c r="F54" s="27" t="s">
        <v>19</v>
      </c>
      <c r="G54" s="27">
        <v>18.2</v>
      </c>
      <c r="H54" s="28"/>
      <c r="I54" s="9"/>
    </row>
    <row r="55" s="7" customFormat="1" ht="22.5" customHeight="1" spans="1:9">
      <c r="A55" s="27">
        <v>67</v>
      </c>
      <c r="B55" s="27" t="s">
        <v>144</v>
      </c>
      <c r="C55" s="27" t="s">
        <v>49</v>
      </c>
      <c r="D55" s="27" t="s">
        <v>24</v>
      </c>
      <c r="E55" s="27" t="s">
        <v>18</v>
      </c>
      <c r="F55" s="27" t="s">
        <v>26</v>
      </c>
      <c r="G55" s="27">
        <v>16.8</v>
      </c>
      <c r="H55" s="28"/>
      <c r="I55" s="9"/>
    </row>
    <row r="56" s="7" customFormat="1" ht="22.5" customHeight="1" spans="1:9">
      <c r="A56" s="27">
        <v>69</v>
      </c>
      <c r="B56" s="27" t="s">
        <v>144</v>
      </c>
      <c r="C56" s="27" t="s">
        <v>49</v>
      </c>
      <c r="D56" s="27" t="s">
        <v>27</v>
      </c>
      <c r="E56" s="27" t="s">
        <v>18</v>
      </c>
      <c r="F56" s="27" t="s">
        <v>26</v>
      </c>
      <c r="G56" s="27">
        <v>9.2</v>
      </c>
      <c r="H56" s="28"/>
      <c r="I56" s="9"/>
    </row>
    <row r="57" s="7" customFormat="1" ht="22.5" customHeight="1" spans="1:9">
      <c r="A57" s="27">
        <v>72</v>
      </c>
      <c r="B57" s="27" t="s">
        <v>144</v>
      </c>
      <c r="C57" s="27" t="s">
        <v>16</v>
      </c>
      <c r="D57" s="27" t="s">
        <v>44</v>
      </c>
      <c r="E57" s="27" t="s">
        <v>18</v>
      </c>
      <c r="F57" s="27" t="s">
        <v>19</v>
      </c>
      <c r="G57" s="27">
        <v>30.4</v>
      </c>
      <c r="H57" s="28"/>
      <c r="I57" s="9"/>
    </row>
    <row r="58" s="7" customFormat="1" ht="22.5" customHeight="1" spans="1:9">
      <c r="A58" s="27">
        <v>73</v>
      </c>
      <c r="B58" s="27" t="s">
        <v>144</v>
      </c>
      <c r="C58" s="27" t="s">
        <v>16</v>
      </c>
      <c r="D58" s="27" t="s">
        <v>64</v>
      </c>
      <c r="E58" s="27" t="s">
        <v>18</v>
      </c>
      <c r="F58" s="27" t="s">
        <v>26</v>
      </c>
      <c r="G58" s="27">
        <v>6.6</v>
      </c>
      <c r="H58" s="28"/>
      <c r="I58" s="9"/>
    </row>
    <row r="59" s="7" customFormat="1" ht="22.5" customHeight="1" spans="1:9">
      <c r="A59" s="27">
        <v>74</v>
      </c>
      <c r="B59" s="27" t="s">
        <v>144</v>
      </c>
      <c r="C59" s="27" t="s">
        <v>16</v>
      </c>
      <c r="D59" s="27" t="s">
        <v>83</v>
      </c>
      <c r="E59" s="27">
        <v>0</v>
      </c>
      <c r="F59" s="27" t="s">
        <v>26</v>
      </c>
      <c r="G59" s="27">
        <v>9.5</v>
      </c>
      <c r="H59" s="28"/>
      <c r="I59" s="9"/>
    </row>
    <row r="60" s="7" customFormat="1" ht="22.5" customHeight="1" spans="1:9">
      <c r="A60" s="27">
        <v>75</v>
      </c>
      <c r="B60" s="27" t="s">
        <v>144</v>
      </c>
      <c r="C60" s="27" t="s">
        <v>16</v>
      </c>
      <c r="D60" s="27" t="s">
        <v>72</v>
      </c>
      <c r="E60" s="27" t="s">
        <v>18</v>
      </c>
      <c r="F60" s="27" t="s">
        <v>26</v>
      </c>
      <c r="G60" s="27">
        <v>4.9</v>
      </c>
      <c r="H60" s="28"/>
      <c r="I60" s="9"/>
    </row>
    <row r="61" s="7" customFormat="1" ht="22.5" customHeight="1" spans="1:9">
      <c r="A61" s="27">
        <v>76</v>
      </c>
      <c r="B61" s="27" t="s">
        <v>144</v>
      </c>
      <c r="C61" s="27" t="s">
        <v>16</v>
      </c>
      <c r="D61" s="27" t="s">
        <v>66</v>
      </c>
      <c r="E61" s="27" t="s">
        <v>18</v>
      </c>
      <c r="F61" s="27" t="s">
        <v>26</v>
      </c>
      <c r="G61" s="27">
        <v>9.5</v>
      </c>
      <c r="H61" s="28"/>
      <c r="I61" s="9"/>
    </row>
    <row r="62" s="7" customFormat="1" ht="22.5" customHeight="1" spans="1:9">
      <c r="A62" s="27">
        <v>77</v>
      </c>
      <c r="B62" s="27" t="s">
        <v>144</v>
      </c>
      <c r="C62" s="27" t="s">
        <v>16</v>
      </c>
      <c r="D62" s="27" t="s">
        <v>98</v>
      </c>
      <c r="E62" s="27" t="s">
        <v>18</v>
      </c>
      <c r="F62" s="27" t="s">
        <v>32</v>
      </c>
      <c r="G62" s="27">
        <v>11.7</v>
      </c>
      <c r="H62" s="28"/>
      <c r="I62" s="9"/>
    </row>
    <row r="63" s="7" customFormat="1" ht="22.5" customHeight="1" spans="1:9">
      <c r="A63" s="27">
        <v>81</v>
      </c>
      <c r="B63" s="27" t="s">
        <v>144</v>
      </c>
      <c r="C63" s="27" t="s">
        <v>16</v>
      </c>
      <c r="D63" s="27" t="s">
        <v>135</v>
      </c>
      <c r="E63" s="27">
        <v>0</v>
      </c>
      <c r="F63" s="27" t="s">
        <v>26</v>
      </c>
      <c r="G63" s="27">
        <v>5.5</v>
      </c>
      <c r="H63" s="28"/>
      <c r="I63" s="9"/>
    </row>
    <row r="64" s="7" customFormat="1" ht="22.5" customHeight="1" spans="1:9">
      <c r="A64" s="27">
        <v>83</v>
      </c>
      <c r="B64" s="27" t="s">
        <v>144</v>
      </c>
      <c r="C64" s="27" t="s">
        <v>40</v>
      </c>
      <c r="D64" s="27" t="s">
        <v>21</v>
      </c>
      <c r="E64" s="27" t="s">
        <v>18</v>
      </c>
      <c r="F64" s="27" t="s">
        <v>26</v>
      </c>
      <c r="G64" s="27">
        <v>56.7</v>
      </c>
      <c r="H64" s="28"/>
      <c r="I64" s="9"/>
    </row>
    <row r="65" s="7" customFormat="1" ht="22.5" customHeight="1" spans="1:12">
      <c r="A65" s="27">
        <v>84</v>
      </c>
      <c r="B65" s="27" t="s">
        <v>144</v>
      </c>
      <c r="C65" s="27" t="s">
        <v>40</v>
      </c>
      <c r="D65" s="27" t="s">
        <v>36</v>
      </c>
      <c r="E65" s="27" t="s">
        <v>18</v>
      </c>
      <c r="F65" s="27" t="s">
        <v>19</v>
      </c>
      <c r="G65" s="27">
        <v>148.1</v>
      </c>
      <c r="H65" s="28"/>
      <c r="I65" s="9"/>
    </row>
    <row r="66" s="7" customFormat="1" ht="22.5" customHeight="1" spans="1:12">
      <c r="A66" s="27">
        <v>85</v>
      </c>
      <c r="B66" s="27" t="s">
        <v>144</v>
      </c>
      <c r="C66" s="27" t="s">
        <v>40</v>
      </c>
      <c r="D66" s="27" t="s">
        <v>24</v>
      </c>
      <c r="E66" s="27" t="s">
        <v>18</v>
      </c>
      <c r="F66" s="27" t="s">
        <v>26</v>
      </c>
      <c r="G66" s="27">
        <v>38.6</v>
      </c>
      <c r="H66" s="28"/>
      <c r="I66" s="9"/>
    </row>
    <row r="67" s="7" customFormat="1" ht="22.5" customHeight="1" spans="1:12">
      <c r="A67" s="27">
        <v>86</v>
      </c>
      <c r="B67" s="27" t="s">
        <v>144</v>
      </c>
      <c r="C67" s="27" t="s">
        <v>40</v>
      </c>
      <c r="D67" s="27" t="s">
        <v>25</v>
      </c>
      <c r="E67" s="27" t="s">
        <v>18</v>
      </c>
      <c r="F67" s="27" t="s">
        <v>32</v>
      </c>
      <c r="G67" s="27">
        <v>9.2</v>
      </c>
      <c r="H67" s="28"/>
      <c r="I67" s="9"/>
    </row>
    <row r="68" s="7" customFormat="1" ht="22.5" customHeight="1" spans="1:12">
      <c r="A68" s="27">
        <v>87</v>
      </c>
      <c r="B68" s="27" t="s">
        <v>144</v>
      </c>
      <c r="C68" s="27" t="s">
        <v>40</v>
      </c>
      <c r="D68" s="27" t="s">
        <v>27</v>
      </c>
      <c r="E68" s="27" t="s">
        <v>18</v>
      </c>
      <c r="F68" s="27" t="s">
        <v>32</v>
      </c>
      <c r="G68" s="27">
        <v>9.8</v>
      </c>
      <c r="H68" s="28"/>
      <c r="I68" s="9"/>
    </row>
    <row r="69" s="7" customFormat="1" ht="22.5" customHeight="1" spans="1:12">
      <c r="A69" s="27">
        <v>90</v>
      </c>
      <c r="B69" s="27" t="s">
        <v>144</v>
      </c>
      <c r="C69" s="27" t="s">
        <v>20</v>
      </c>
      <c r="D69" s="27" t="s">
        <v>22</v>
      </c>
      <c r="E69" s="27" t="s">
        <v>18</v>
      </c>
      <c r="F69" s="27" t="s">
        <v>32</v>
      </c>
      <c r="G69" s="27">
        <v>48.8</v>
      </c>
      <c r="H69" s="28"/>
      <c r="I69" s="9"/>
    </row>
    <row r="70" s="7" customFormat="1" ht="22.5" customHeight="1" spans="1:12">
      <c r="A70" s="27">
        <v>92</v>
      </c>
      <c r="B70" s="27" t="s">
        <v>144</v>
      </c>
      <c r="C70" s="27" t="s">
        <v>20</v>
      </c>
      <c r="D70" s="27" t="s">
        <v>24</v>
      </c>
      <c r="E70" s="27" t="s">
        <v>18</v>
      </c>
      <c r="F70" s="27" t="s">
        <v>19</v>
      </c>
      <c r="G70" s="27">
        <v>11.3</v>
      </c>
      <c r="H70" s="28"/>
      <c r="I70" s="9"/>
    </row>
    <row r="71" s="7" customFormat="1" ht="22.5" customHeight="1" spans="1:12">
      <c r="A71" s="27">
        <v>93</v>
      </c>
      <c r="B71" s="27" t="s">
        <v>144</v>
      </c>
      <c r="C71" s="27" t="s">
        <v>20</v>
      </c>
      <c r="D71" s="27" t="s">
        <v>25</v>
      </c>
      <c r="E71" s="27" t="s">
        <v>18</v>
      </c>
      <c r="F71" s="27" t="s">
        <v>19</v>
      </c>
      <c r="G71" s="27">
        <v>32</v>
      </c>
      <c r="H71" s="28"/>
      <c r="I71" s="9"/>
    </row>
    <row r="72" s="7" customFormat="1" ht="22.5" customHeight="1" spans="1:12">
      <c r="A72" s="27">
        <v>95</v>
      </c>
      <c r="B72" s="27" t="s">
        <v>144</v>
      </c>
      <c r="C72" s="27" t="s">
        <v>20</v>
      </c>
      <c r="D72" s="27" t="s">
        <v>58</v>
      </c>
      <c r="E72" s="27" t="s">
        <v>18</v>
      </c>
      <c r="F72" s="27" t="s">
        <v>32</v>
      </c>
      <c r="G72" s="27">
        <v>5.6</v>
      </c>
      <c r="H72" s="28"/>
      <c r="I72" s="9"/>
    </row>
    <row r="73" s="7" customFormat="1" ht="22.5" customHeight="1" spans="1:12">
      <c r="A73" s="27">
        <v>97</v>
      </c>
      <c r="B73" s="27" t="s">
        <v>144</v>
      </c>
      <c r="C73" s="27" t="s">
        <v>23</v>
      </c>
      <c r="D73" s="27" t="s">
        <v>21</v>
      </c>
      <c r="E73" s="27" t="s">
        <v>18</v>
      </c>
      <c r="F73" s="27" t="s">
        <v>19</v>
      </c>
      <c r="G73" s="27">
        <v>118.1</v>
      </c>
      <c r="H73" s="28"/>
      <c r="I73" s="9"/>
    </row>
    <row r="74" s="7" customFormat="1" ht="22.5" customHeight="1" spans="1:12">
      <c r="A74" s="27">
        <v>98</v>
      </c>
      <c r="B74" s="27" t="s">
        <v>144</v>
      </c>
      <c r="C74" s="27" t="s">
        <v>23</v>
      </c>
      <c r="D74" s="27" t="s">
        <v>22</v>
      </c>
      <c r="E74" s="27" t="s">
        <v>18</v>
      </c>
      <c r="F74" s="27" t="s">
        <v>19</v>
      </c>
      <c r="G74" s="27">
        <v>62.7</v>
      </c>
      <c r="H74" s="28"/>
      <c r="I74" s="9"/>
    </row>
    <row r="75" s="7" customFormat="1" ht="22.5" customHeight="1" spans="1:12">
      <c r="A75" s="27">
        <v>99</v>
      </c>
      <c r="B75" s="27" t="s">
        <v>144</v>
      </c>
      <c r="C75" s="27" t="s">
        <v>23</v>
      </c>
      <c r="D75" s="27" t="s">
        <v>36</v>
      </c>
      <c r="E75" s="27" t="s">
        <v>18</v>
      </c>
      <c r="F75" s="27" t="s">
        <v>32</v>
      </c>
      <c r="G75" s="27">
        <v>15.2</v>
      </c>
      <c r="H75" s="28"/>
      <c r="I75" s="9"/>
    </row>
    <row r="76" s="7" customFormat="1" ht="22.5" customHeight="1" spans="1:12">
      <c r="A76" s="27">
        <v>100</v>
      </c>
      <c r="B76" s="27" t="s">
        <v>144</v>
      </c>
      <c r="C76" s="27" t="s">
        <v>23</v>
      </c>
      <c r="D76" s="27" t="s">
        <v>24</v>
      </c>
      <c r="E76" s="27" t="s">
        <v>18</v>
      </c>
      <c r="F76" s="27" t="s">
        <v>19</v>
      </c>
      <c r="G76" s="27">
        <v>62</v>
      </c>
      <c r="H76" s="28"/>
      <c r="I76" s="9"/>
    </row>
    <row r="77" s="7" customFormat="1" ht="22.5" customHeight="1" spans="1:12">
      <c r="A77" s="27">
        <v>101</v>
      </c>
      <c r="B77" s="27" t="s">
        <v>144</v>
      </c>
      <c r="C77" s="27" t="s">
        <v>23</v>
      </c>
      <c r="D77" s="27" t="s">
        <v>25</v>
      </c>
      <c r="E77" s="27" t="s">
        <v>18</v>
      </c>
      <c r="F77" s="27" t="s">
        <v>32</v>
      </c>
      <c r="G77" s="27">
        <v>33.2</v>
      </c>
      <c r="H77" s="28"/>
      <c r="I77" s="9"/>
    </row>
    <row r="78" ht="22.5" customHeight="1" spans="1:12">
      <c r="A78" s="27">
        <v>106</v>
      </c>
      <c r="B78" s="27" t="s">
        <v>144</v>
      </c>
      <c r="C78" s="27" t="s">
        <v>31</v>
      </c>
      <c r="D78" s="27" t="s">
        <v>27</v>
      </c>
      <c r="E78" s="27" t="s">
        <v>18</v>
      </c>
      <c r="F78" s="27" t="s">
        <v>26</v>
      </c>
      <c r="G78" s="27">
        <v>5.8</v>
      </c>
      <c r="H78" s="28"/>
    </row>
    <row r="79" ht="22.5" customHeight="1" spans="1:12">
      <c r="A79" s="27">
        <v>112</v>
      </c>
      <c r="B79" s="27" t="s">
        <v>36</v>
      </c>
      <c r="C79" s="27" t="s">
        <v>46</v>
      </c>
      <c r="D79" s="27" t="s">
        <v>27</v>
      </c>
      <c r="E79" s="27" t="s">
        <v>18</v>
      </c>
      <c r="F79" s="27" t="s">
        <v>32</v>
      </c>
      <c r="G79" s="27">
        <v>5.9</v>
      </c>
      <c r="H79" s="28"/>
      <c r="L79" s="9"/>
    </row>
    <row r="80" ht="22.5" customHeight="1" spans="1:12">
      <c r="A80" s="27">
        <v>116</v>
      </c>
      <c r="B80" s="27" t="s">
        <v>36</v>
      </c>
      <c r="C80" s="27" t="s">
        <v>39</v>
      </c>
      <c r="D80" s="27" t="s">
        <v>24</v>
      </c>
      <c r="E80" s="27" t="s">
        <v>18</v>
      </c>
      <c r="F80" s="27" t="s">
        <v>32</v>
      </c>
      <c r="G80" s="27">
        <v>1.7</v>
      </c>
      <c r="H80" s="28"/>
    </row>
    <row r="81" ht="22.5" customHeight="1" spans="1:8">
      <c r="A81" s="27">
        <v>117</v>
      </c>
      <c r="B81" s="27" t="s">
        <v>36</v>
      </c>
      <c r="C81" s="27" t="s">
        <v>39</v>
      </c>
      <c r="D81" s="27" t="s">
        <v>25</v>
      </c>
      <c r="E81" s="27" t="s">
        <v>18</v>
      </c>
      <c r="F81" s="27" t="s">
        <v>26</v>
      </c>
      <c r="G81" s="27">
        <v>44.6</v>
      </c>
      <c r="H81" s="28"/>
    </row>
    <row r="82" ht="22.5" customHeight="1" spans="1:8">
      <c r="A82" s="27">
        <v>118</v>
      </c>
      <c r="B82" s="27" t="s">
        <v>36</v>
      </c>
      <c r="C82" s="27" t="s">
        <v>39</v>
      </c>
      <c r="D82" s="27" t="s">
        <v>27</v>
      </c>
      <c r="E82" s="27" t="s">
        <v>18</v>
      </c>
      <c r="F82" s="27" t="s">
        <v>32</v>
      </c>
      <c r="G82" s="27">
        <v>17.1</v>
      </c>
      <c r="H82" s="28"/>
    </row>
    <row r="83" ht="22.5" customHeight="1" spans="1:8">
      <c r="A83" s="27">
        <v>119</v>
      </c>
      <c r="B83" s="27" t="s">
        <v>36</v>
      </c>
      <c r="C83" s="27" t="s">
        <v>67</v>
      </c>
      <c r="D83" s="27" t="s">
        <v>21</v>
      </c>
      <c r="E83" s="27" t="s">
        <v>18</v>
      </c>
      <c r="F83" s="27" t="s">
        <v>19</v>
      </c>
      <c r="G83" s="27">
        <v>150</v>
      </c>
      <c r="H83" s="28"/>
    </row>
    <row r="84" ht="22.5" customHeight="1" spans="1:8">
      <c r="A84" s="27">
        <v>120</v>
      </c>
      <c r="B84" s="27" t="s">
        <v>36</v>
      </c>
      <c r="C84" s="27" t="s">
        <v>67</v>
      </c>
      <c r="D84" s="27" t="s">
        <v>22</v>
      </c>
      <c r="E84" s="27" t="s">
        <v>18</v>
      </c>
      <c r="F84" s="27" t="s">
        <v>19</v>
      </c>
      <c r="G84" s="27">
        <v>9.6</v>
      </c>
      <c r="H84" s="28"/>
    </row>
    <row r="85" ht="22.5" customHeight="1" spans="1:8">
      <c r="A85" s="27">
        <v>123</v>
      </c>
      <c r="B85" s="27" t="s">
        <v>36</v>
      </c>
      <c r="C85" s="27" t="s">
        <v>49</v>
      </c>
      <c r="D85" s="27" t="s">
        <v>21</v>
      </c>
      <c r="E85" s="27" t="s">
        <v>18</v>
      </c>
      <c r="F85" s="27" t="s">
        <v>26</v>
      </c>
      <c r="G85" s="27">
        <v>25.8</v>
      </c>
      <c r="H85" s="28"/>
    </row>
    <row r="86" ht="22.5" customHeight="1" spans="1:8">
      <c r="A86" s="27">
        <v>124</v>
      </c>
      <c r="B86" s="27" t="s">
        <v>36</v>
      </c>
      <c r="C86" s="27" t="s">
        <v>49</v>
      </c>
      <c r="D86" s="27" t="s">
        <v>36</v>
      </c>
      <c r="E86" s="27" t="s">
        <v>18</v>
      </c>
      <c r="F86" s="27" t="s">
        <v>26</v>
      </c>
      <c r="G86" s="27">
        <v>26</v>
      </c>
      <c r="H86" s="28"/>
    </row>
    <row r="87" ht="22.5" customHeight="1" spans="1:8">
      <c r="A87" s="27">
        <v>125</v>
      </c>
      <c r="B87" s="27" t="s">
        <v>36</v>
      </c>
      <c r="C87" s="27" t="s">
        <v>49</v>
      </c>
      <c r="D87" s="27" t="s">
        <v>25</v>
      </c>
      <c r="E87" s="27" t="s">
        <v>18</v>
      </c>
      <c r="F87" s="27" t="s">
        <v>26</v>
      </c>
      <c r="G87" s="27">
        <v>86.6</v>
      </c>
      <c r="H87" s="28"/>
    </row>
    <row r="88" ht="22.5" customHeight="1" spans="1:8">
      <c r="A88" s="27">
        <v>126</v>
      </c>
      <c r="B88" s="27" t="s">
        <v>36</v>
      </c>
      <c r="C88" s="27" t="s">
        <v>49</v>
      </c>
      <c r="D88" s="27" t="s">
        <v>27</v>
      </c>
      <c r="E88" s="27" t="s">
        <v>18</v>
      </c>
      <c r="F88" s="27" t="s">
        <v>26</v>
      </c>
      <c r="G88" s="27">
        <v>36.5</v>
      </c>
      <c r="H88" s="28"/>
    </row>
    <row r="89" ht="22.5" customHeight="1" spans="1:8">
      <c r="A89" s="27">
        <v>127</v>
      </c>
      <c r="B89" s="27" t="s">
        <v>36</v>
      </c>
      <c r="C89" s="27" t="s">
        <v>16</v>
      </c>
      <c r="D89" s="27" t="s">
        <v>21</v>
      </c>
      <c r="E89" s="27" t="s">
        <v>18</v>
      </c>
      <c r="F89" s="27" t="s">
        <v>26</v>
      </c>
      <c r="G89" s="27">
        <v>56.3</v>
      </c>
      <c r="H89" s="28"/>
    </row>
    <row r="90" ht="22.5" customHeight="1" spans="1:8">
      <c r="A90" s="27">
        <v>128</v>
      </c>
      <c r="B90" s="27" t="s">
        <v>36</v>
      </c>
      <c r="C90" s="27" t="s">
        <v>16</v>
      </c>
      <c r="D90" s="27" t="s">
        <v>22</v>
      </c>
      <c r="E90" s="27" t="s">
        <v>18</v>
      </c>
      <c r="F90" s="27" t="s">
        <v>26</v>
      </c>
      <c r="G90" s="27">
        <v>80.4</v>
      </c>
      <c r="H90" s="28"/>
    </row>
    <row r="91" ht="22.5" customHeight="1" spans="1:8">
      <c r="A91" s="27">
        <v>129</v>
      </c>
      <c r="B91" s="27" t="s">
        <v>36</v>
      </c>
      <c r="C91" s="27" t="s">
        <v>16</v>
      </c>
      <c r="D91" s="27" t="s">
        <v>36</v>
      </c>
      <c r="E91" s="27" t="s">
        <v>18</v>
      </c>
      <c r="F91" s="27" t="s">
        <v>26</v>
      </c>
      <c r="G91" s="27">
        <v>9.6</v>
      </c>
      <c r="H91" s="28"/>
    </row>
    <row r="92" ht="22.5" customHeight="1" spans="1:8">
      <c r="A92" s="27">
        <v>130</v>
      </c>
      <c r="B92" s="27" t="s">
        <v>36</v>
      </c>
      <c r="C92" s="27" t="s">
        <v>16</v>
      </c>
      <c r="D92" s="27" t="s">
        <v>24</v>
      </c>
      <c r="E92" s="27" t="s">
        <v>18</v>
      </c>
      <c r="F92" s="27" t="s">
        <v>26</v>
      </c>
      <c r="G92" s="27">
        <v>21.9</v>
      </c>
      <c r="H92" s="28"/>
    </row>
    <row r="93" ht="22.5" customHeight="1" spans="1:8">
      <c r="A93" s="27">
        <v>131</v>
      </c>
      <c r="B93" s="27" t="s">
        <v>36</v>
      </c>
      <c r="C93" s="27" t="s">
        <v>16</v>
      </c>
      <c r="D93" s="27" t="s">
        <v>25</v>
      </c>
      <c r="E93" s="27" t="s">
        <v>18</v>
      </c>
      <c r="F93" s="27" t="s">
        <v>26</v>
      </c>
      <c r="G93" s="27">
        <v>38.1</v>
      </c>
      <c r="H93" s="28"/>
    </row>
    <row r="94" ht="22.5" customHeight="1" spans="1:8">
      <c r="A94" s="27">
        <v>132</v>
      </c>
      <c r="B94" s="27" t="s">
        <v>36</v>
      </c>
      <c r="C94" s="27" t="s">
        <v>16</v>
      </c>
      <c r="D94" s="27" t="s">
        <v>27</v>
      </c>
      <c r="E94" s="27" t="s">
        <v>18</v>
      </c>
      <c r="F94" s="27" t="s">
        <v>32</v>
      </c>
      <c r="G94" s="27">
        <v>46.5</v>
      </c>
      <c r="H94" s="28"/>
    </row>
    <row r="95" ht="22.5" customHeight="1" spans="1:8">
      <c r="A95" s="27">
        <v>134</v>
      </c>
      <c r="B95" s="27" t="s">
        <v>36</v>
      </c>
      <c r="C95" s="27" t="s">
        <v>16</v>
      </c>
      <c r="D95" s="27" t="s">
        <v>17</v>
      </c>
      <c r="E95" s="27" t="s">
        <v>18</v>
      </c>
      <c r="F95" s="27" t="s">
        <v>26</v>
      </c>
      <c r="G95" s="27">
        <v>63.7</v>
      </c>
      <c r="H95" s="28"/>
    </row>
    <row r="96" ht="22.5" customHeight="1" spans="1:8">
      <c r="A96" s="27">
        <v>135</v>
      </c>
      <c r="B96" s="27" t="s">
        <v>36</v>
      </c>
      <c r="C96" s="27" t="s">
        <v>16</v>
      </c>
      <c r="D96" s="27" t="s">
        <v>29</v>
      </c>
      <c r="E96" s="27" t="s">
        <v>18</v>
      </c>
      <c r="F96" s="27" t="s">
        <v>26</v>
      </c>
      <c r="G96" s="27">
        <v>10.1</v>
      </c>
      <c r="H96" s="28"/>
    </row>
    <row r="97" ht="22.5" customHeight="1" spans="1:8">
      <c r="A97" s="27">
        <v>136</v>
      </c>
      <c r="B97" s="27" t="s">
        <v>36</v>
      </c>
      <c r="C97" s="27" t="s">
        <v>40</v>
      </c>
      <c r="D97" s="27" t="s">
        <v>21</v>
      </c>
      <c r="E97" s="27" t="s">
        <v>18</v>
      </c>
      <c r="F97" s="27" t="s">
        <v>26</v>
      </c>
      <c r="G97" s="27">
        <v>11.1</v>
      </c>
      <c r="H97" s="28"/>
    </row>
    <row r="98" ht="22.5" customHeight="1" spans="1:8">
      <c r="A98" s="27">
        <v>137</v>
      </c>
      <c r="B98" s="27" t="s">
        <v>36</v>
      </c>
      <c r="C98" s="27" t="s">
        <v>40</v>
      </c>
      <c r="D98" s="27" t="s">
        <v>22</v>
      </c>
      <c r="E98" s="27" t="s">
        <v>18</v>
      </c>
      <c r="F98" s="27" t="s">
        <v>26</v>
      </c>
      <c r="G98" s="27">
        <v>95.1</v>
      </c>
      <c r="H98" s="28"/>
    </row>
    <row r="99" ht="22.5" customHeight="1" spans="1:8">
      <c r="A99" s="27">
        <v>138</v>
      </c>
      <c r="B99" s="27" t="s">
        <v>36</v>
      </c>
      <c r="C99" s="27" t="s">
        <v>40</v>
      </c>
      <c r="D99" s="27" t="s">
        <v>24</v>
      </c>
      <c r="E99" s="27" t="s">
        <v>18</v>
      </c>
      <c r="F99" s="27" t="s">
        <v>32</v>
      </c>
      <c r="G99" s="27">
        <v>26.3</v>
      </c>
      <c r="H99" s="28"/>
    </row>
    <row r="100" ht="22.5" customHeight="1" spans="1:8">
      <c r="A100" s="27">
        <v>141</v>
      </c>
      <c r="B100" s="27" t="s">
        <v>36</v>
      </c>
      <c r="C100" s="27" t="s">
        <v>20</v>
      </c>
      <c r="D100" s="27" t="s">
        <v>22</v>
      </c>
      <c r="E100" s="27" t="s">
        <v>18</v>
      </c>
      <c r="F100" s="27" t="s">
        <v>26</v>
      </c>
      <c r="G100" s="27">
        <v>200.3</v>
      </c>
      <c r="H100" s="28"/>
    </row>
    <row r="101" ht="22.5" customHeight="1" spans="1:8">
      <c r="A101" s="27">
        <v>143</v>
      </c>
      <c r="B101" s="27" t="s">
        <v>36</v>
      </c>
      <c r="C101" s="27" t="s">
        <v>20</v>
      </c>
      <c r="D101" s="27" t="s">
        <v>24</v>
      </c>
      <c r="E101" s="27" t="s">
        <v>18</v>
      </c>
      <c r="F101" s="27" t="s">
        <v>26</v>
      </c>
      <c r="G101" s="27">
        <v>116.5</v>
      </c>
      <c r="H101" s="28"/>
    </row>
    <row r="102" ht="22.5" customHeight="1" spans="1:8">
      <c r="A102" s="27">
        <v>144</v>
      </c>
      <c r="B102" s="27" t="s">
        <v>36</v>
      </c>
      <c r="C102" s="27" t="s">
        <v>23</v>
      </c>
      <c r="D102" s="27" t="s">
        <v>21</v>
      </c>
      <c r="E102" s="27" t="s">
        <v>18</v>
      </c>
      <c r="F102" s="27" t="s">
        <v>19</v>
      </c>
      <c r="G102" s="27">
        <v>12.2</v>
      </c>
      <c r="H102" s="28"/>
    </row>
    <row r="103" ht="22.5" customHeight="1" spans="1:8">
      <c r="A103" s="27">
        <v>145</v>
      </c>
      <c r="B103" s="27" t="s">
        <v>36</v>
      </c>
      <c r="C103" s="27" t="s">
        <v>23</v>
      </c>
      <c r="D103" s="27" t="s">
        <v>22</v>
      </c>
      <c r="E103" s="27" t="s">
        <v>18</v>
      </c>
      <c r="F103" s="27" t="s">
        <v>26</v>
      </c>
      <c r="G103" s="27">
        <v>68.3</v>
      </c>
      <c r="H103" s="28"/>
    </row>
    <row r="104" ht="22.5" customHeight="1" spans="1:8">
      <c r="A104" s="27">
        <v>146</v>
      </c>
      <c r="B104" s="27" t="s">
        <v>36</v>
      </c>
      <c r="C104" s="27" t="s">
        <v>23</v>
      </c>
      <c r="D104" s="27" t="s">
        <v>36</v>
      </c>
      <c r="E104" s="27" t="s">
        <v>18</v>
      </c>
      <c r="F104" s="27" t="s">
        <v>19</v>
      </c>
      <c r="G104" s="27">
        <v>14.9</v>
      </c>
      <c r="H104" s="28"/>
    </row>
    <row r="105" ht="22.5" customHeight="1" spans="1:8">
      <c r="A105" s="27">
        <v>147</v>
      </c>
      <c r="B105" s="27" t="s">
        <v>36</v>
      </c>
      <c r="C105" s="27" t="s">
        <v>23</v>
      </c>
      <c r="D105" s="27" t="s">
        <v>24</v>
      </c>
      <c r="E105" s="27" t="s">
        <v>18</v>
      </c>
      <c r="F105" s="27" t="s">
        <v>26</v>
      </c>
      <c r="G105" s="27">
        <v>165.9</v>
      </c>
      <c r="H105" s="28"/>
    </row>
    <row r="106" ht="22.5" customHeight="1" spans="1:8">
      <c r="A106" s="27">
        <v>148</v>
      </c>
      <c r="B106" s="27" t="s">
        <v>36</v>
      </c>
      <c r="C106" s="27" t="s">
        <v>23</v>
      </c>
      <c r="D106" s="27" t="s">
        <v>27</v>
      </c>
      <c r="E106" s="27" t="s">
        <v>18</v>
      </c>
      <c r="F106" s="27" t="s">
        <v>26</v>
      </c>
      <c r="G106" s="27">
        <v>93.8</v>
      </c>
      <c r="H106" s="28"/>
    </row>
    <row r="107" ht="22.5" customHeight="1" spans="1:8">
      <c r="A107" s="27">
        <v>150</v>
      </c>
      <c r="B107" s="27" t="s">
        <v>36</v>
      </c>
      <c r="C107" s="27" t="s">
        <v>23</v>
      </c>
      <c r="D107" s="27" t="s">
        <v>17</v>
      </c>
      <c r="E107" s="27" t="s">
        <v>18</v>
      </c>
      <c r="F107" s="27" t="s">
        <v>26</v>
      </c>
      <c r="G107" s="27">
        <v>17.5</v>
      </c>
      <c r="H107" s="28"/>
    </row>
    <row r="108" ht="22.5" customHeight="1" spans="1:8">
      <c r="A108" s="27">
        <v>151</v>
      </c>
      <c r="B108" s="27" t="s">
        <v>36</v>
      </c>
      <c r="C108" s="27" t="s">
        <v>23</v>
      </c>
      <c r="D108" s="27" t="s">
        <v>29</v>
      </c>
      <c r="E108" s="27" t="s">
        <v>18</v>
      </c>
      <c r="F108" s="27" t="s">
        <v>26</v>
      </c>
      <c r="G108" s="27">
        <v>15.8</v>
      </c>
      <c r="H108" s="28"/>
    </row>
    <row r="109" ht="22.5" customHeight="1" spans="1:8">
      <c r="A109" s="27">
        <v>152</v>
      </c>
      <c r="B109" s="27" t="s">
        <v>36</v>
      </c>
      <c r="C109" s="27" t="s">
        <v>23</v>
      </c>
      <c r="D109" s="27" t="s">
        <v>44</v>
      </c>
      <c r="E109" s="27" t="s">
        <v>18</v>
      </c>
      <c r="F109" s="27" t="s">
        <v>26</v>
      </c>
      <c r="G109" s="27">
        <v>40.5</v>
      </c>
      <c r="H109" s="28"/>
    </row>
    <row r="110" ht="22.5" customHeight="1" spans="1:8">
      <c r="A110" s="27">
        <v>153</v>
      </c>
      <c r="B110" s="27" t="s">
        <v>36</v>
      </c>
      <c r="C110" s="27" t="s">
        <v>23</v>
      </c>
      <c r="D110" s="27" t="s">
        <v>64</v>
      </c>
      <c r="E110" s="27" t="s">
        <v>18</v>
      </c>
      <c r="F110" s="27" t="s">
        <v>19</v>
      </c>
      <c r="G110" s="27">
        <v>21</v>
      </c>
      <c r="H110" s="28"/>
    </row>
    <row r="111" ht="22.5" customHeight="1" spans="1:8">
      <c r="A111" s="27">
        <v>154</v>
      </c>
      <c r="B111" s="27" t="s">
        <v>36</v>
      </c>
      <c r="C111" s="27" t="s">
        <v>30</v>
      </c>
      <c r="D111" s="27" t="s">
        <v>21</v>
      </c>
      <c r="E111" s="27" t="s">
        <v>18</v>
      </c>
      <c r="F111" s="27" t="s">
        <v>26</v>
      </c>
      <c r="G111" s="27">
        <v>75.7</v>
      </c>
      <c r="H111" s="28"/>
    </row>
    <row r="112" ht="22.5" customHeight="1" spans="1:8">
      <c r="A112" s="27">
        <v>155</v>
      </c>
      <c r="B112" s="27" t="s">
        <v>36</v>
      </c>
      <c r="C112" s="27" t="s">
        <v>30</v>
      </c>
      <c r="D112" s="27" t="s">
        <v>25</v>
      </c>
      <c r="E112" s="27" t="s">
        <v>18</v>
      </c>
      <c r="F112" s="27" t="s">
        <v>26</v>
      </c>
      <c r="G112" s="27">
        <v>18.7</v>
      </c>
      <c r="H112" s="28"/>
    </row>
    <row r="113" ht="22.5" customHeight="1" spans="1:9">
      <c r="A113" s="27">
        <v>156</v>
      </c>
      <c r="B113" s="27" t="s">
        <v>47</v>
      </c>
      <c r="C113" s="27" t="s">
        <v>46</v>
      </c>
      <c r="D113" s="27" t="s">
        <v>21</v>
      </c>
      <c r="E113" s="27" t="s">
        <v>18</v>
      </c>
      <c r="F113" s="27" t="s">
        <v>26</v>
      </c>
      <c r="G113" s="27">
        <v>189</v>
      </c>
      <c r="H113" s="28"/>
    </row>
    <row r="114" ht="22.5" customHeight="1" spans="1:9">
      <c r="A114" s="27">
        <v>157</v>
      </c>
      <c r="B114" s="27" t="s">
        <v>47</v>
      </c>
      <c r="C114" s="27" t="s">
        <v>46</v>
      </c>
      <c r="D114" s="131" t="s">
        <v>22</v>
      </c>
      <c r="E114" s="27" t="s">
        <v>18</v>
      </c>
      <c r="F114" s="27" t="s">
        <v>26</v>
      </c>
      <c r="G114" s="27">
        <v>115.8</v>
      </c>
      <c r="H114" s="28"/>
    </row>
    <row r="115" ht="22.5" customHeight="1" spans="1:9">
      <c r="A115" s="27">
        <v>158</v>
      </c>
      <c r="B115" s="27" t="s">
        <v>47</v>
      </c>
      <c r="C115" s="27" t="s">
        <v>46</v>
      </c>
      <c r="D115" s="27" t="s">
        <v>36</v>
      </c>
      <c r="E115" s="27" t="s">
        <v>18</v>
      </c>
      <c r="F115" s="27" t="s">
        <v>26</v>
      </c>
      <c r="G115" s="27">
        <v>8.2</v>
      </c>
      <c r="H115" s="28"/>
    </row>
    <row r="116" ht="22.5" customHeight="1" spans="1:9">
      <c r="A116" s="27">
        <v>159</v>
      </c>
      <c r="B116" s="27" t="s">
        <v>47</v>
      </c>
      <c r="C116" s="27" t="s">
        <v>46</v>
      </c>
      <c r="D116" s="27" t="s">
        <v>24</v>
      </c>
      <c r="E116" s="27" t="s">
        <v>18</v>
      </c>
      <c r="F116" s="27" t="s">
        <v>26</v>
      </c>
      <c r="G116" s="27">
        <v>20</v>
      </c>
      <c r="H116" s="28"/>
    </row>
    <row r="117" ht="22.5" customHeight="1" spans="1:9">
      <c r="A117" s="27">
        <v>161</v>
      </c>
      <c r="B117" s="27" t="s">
        <v>47</v>
      </c>
      <c r="C117" s="27" t="s">
        <v>46</v>
      </c>
      <c r="D117" s="27" t="s">
        <v>27</v>
      </c>
      <c r="E117" s="27" t="s">
        <v>18</v>
      </c>
      <c r="F117" s="27" t="s">
        <v>32</v>
      </c>
      <c r="G117" s="27">
        <v>3.3</v>
      </c>
      <c r="H117" s="28"/>
    </row>
    <row r="118" ht="22.5" customHeight="1" spans="1:9">
      <c r="A118" s="27">
        <v>162</v>
      </c>
      <c r="B118" s="27" t="s">
        <v>47</v>
      </c>
      <c r="C118" s="27" t="s">
        <v>39</v>
      </c>
      <c r="D118" s="27" t="s">
        <v>21</v>
      </c>
      <c r="E118" s="27">
        <v>0</v>
      </c>
      <c r="F118" s="27" t="s">
        <v>26</v>
      </c>
      <c r="G118" s="27">
        <v>31.5</v>
      </c>
      <c r="H118" s="28"/>
    </row>
    <row r="119" ht="22.5" customHeight="1" spans="1:9">
      <c r="A119" s="27">
        <v>163</v>
      </c>
      <c r="B119" s="27" t="s">
        <v>47</v>
      </c>
      <c r="C119" s="27" t="s">
        <v>39</v>
      </c>
      <c r="D119" s="27" t="s">
        <v>22</v>
      </c>
      <c r="E119" s="27" t="s">
        <v>18</v>
      </c>
      <c r="F119" s="27" t="s">
        <v>26</v>
      </c>
      <c r="G119" s="27">
        <f>129.1-0.5</f>
        <v>128.6</v>
      </c>
      <c r="H119" s="28"/>
      <c r="I119" s="29">
        <v>0.5085</v>
      </c>
    </row>
    <row r="120" ht="22.5" customHeight="1" spans="1:9">
      <c r="A120" s="27">
        <v>164</v>
      </c>
      <c r="B120" s="27" t="s">
        <v>47</v>
      </c>
      <c r="C120" s="27" t="s">
        <v>39</v>
      </c>
      <c r="D120" s="27" t="s">
        <v>36</v>
      </c>
      <c r="E120" s="27" t="s">
        <v>18</v>
      </c>
      <c r="F120" s="27" t="s">
        <v>26</v>
      </c>
      <c r="G120" s="27">
        <v>74</v>
      </c>
      <c r="H120" s="28"/>
    </row>
    <row r="121" ht="22.5" customHeight="1" spans="1:9">
      <c r="A121" s="27">
        <v>165</v>
      </c>
      <c r="B121" s="27" t="s">
        <v>47</v>
      </c>
      <c r="C121" s="27" t="s">
        <v>67</v>
      </c>
      <c r="D121" s="27" t="s">
        <v>21</v>
      </c>
      <c r="E121" s="27" t="s">
        <v>18</v>
      </c>
      <c r="F121" s="27" t="s">
        <v>26</v>
      </c>
      <c r="G121" s="27">
        <f>158.3-1</f>
        <v>157.3</v>
      </c>
      <c r="H121" s="28"/>
      <c r="I121" s="9">
        <v>1.0485</v>
      </c>
    </row>
    <row r="122" ht="22.5" customHeight="1" spans="1:9">
      <c r="A122" s="27">
        <v>166</v>
      </c>
      <c r="B122" s="27" t="s">
        <v>47</v>
      </c>
      <c r="C122" s="27" t="s">
        <v>67</v>
      </c>
      <c r="D122" s="27" t="s">
        <v>22</v>
      </c>
      <c r="E122" s="27" t="s">
        <v>18</v>
      </c>
      <c r="F122" s="27" t="s">
        <v>26</v>
      </c>
      <c r="G122" s="27">
        <v>165.1</v>
      </c>
      <c r="H122" s="28"/>
    </row>
    <row r="123" ht="22.5" customHeight="1" spans="1:9">
      <c r="A123" s="27">
        <v>167</v>
      </c>
      <c r="B123" s="27" t="s">
        <v>47</v>
      </c>
      <c r="C123" s="27" t="s">
        <v>49</v>
      </c>
      <c r="D123" s="27" t="s">
        <v>21</v>
      </c>
      <c r="E123" s="27" t="s">
        <v>18</v>
      </c>
      <c r="F123" s="27" t="s">
        <v>26</v>
      </c>
      <c r="G123" s="27">
        <v>4</v>
      </c>
      <c r="H123" s="28"/>
    </row>
    <row r="124" ht="22.5" customHeight="1" spans="1:9">
      <c r="A124" s="27">
        <v>168</v>
      </c>
      <c r="B124" s="27" t="s">
        <v>47</v>
      </c>
      <c r="C124" s="27" t="s">
        <v>49</v>
      </c>
      <c r="D124" s="27" t="s">
        <v>22</v>
      </c>
      <c r="E124" s="27" t="s">
        <v>18</v>
      </c>
      <c r="F124" s="27" t="s">
        <v>26</v>
      </c>
      <c r="G124" s="27">
        <v>67.7</v>
      </c>
      <c r="H124" s="28"/>
    </row>
    <row r="125" ht="22.5" customHeight="1" spans="1:9">
      <c r="A125" s="27">
        <v>169</v>
      </c>
      <c r="B125" s="27" t="s">
        <v>47</v>
      </c>
      <c r="C125" s="27" t="s">
        <v>49</v>
      </c>
      <c r="D125" s="27" t="s">
        <v>36</v>
      </c>
      <c r="E125" s="27" t="s">
        <v>18</v>
      </c>
      <c r="F125" s="27" t="s">
        <v>26</v>
      </c>
      <c r="G125" s="27">
        <v>236</v>
      </c>
      <c r="H125" s="28"/>
    </row>
    <row r="126" ht="22.5" customHeight="1" spans="1:9">
      <c r="A126" s="27">
        <v>170</v>
      </c>
      <c r="B126" s="27" t="s">
        <v>47</v>
      </c>
      <c r="C126" s="27" t="s">
        <v>49</v>
      </c>
      <c r="D126" s="27" t="s">
        <v>24</v>
      </c>
      <c r="E126" s="27" t="s">
        <v>18</v>
      </c>
      <c r="F126" s="27" t="s">
        <v>26</v>
      </c>
      <c r="G126" s="27">
        <v>152.4</v>
      </c>
      <c r="H126" s="28"/>
    </row>
    <row r="127" ht="22.5" customHeight="1" spans="1:9">
      <c r="A127" s="27">
        <v>171</v>
      </c>
      <c r="B127" s="27" t="s">
        <v>47</v>
      </c>
      <c r="C127" s="27" t="s">
        <v>16</v>
      </c>
      <c r="D127" s="27" t="s">
        <v>21</v>
      </c>
      <c r="E127" s="27" t="s">
        <v>18</v>
      </c>
      <c r="F127" s="27" t="s">
        <v>26</v>
      </c>
      <c r="G127" s="27">
        <f>168.4-0.6</f>
        <v>167.8</v>
      </c>
      <c r="H127" s="28"/>
      <c r="I127" s="29">
        <v>0.591</v>
      </c>
    </row>
    <row r="128" ht="22.5" customHeight="1" spans="1:9">
      <c r="A128" s="27">
        <v>172</v>
      </c>
      <c r="B128" s="27" t="s">
        <v>47</v>
      </c>
      <c r="C128" s="27" t="s">
        <v>16</v>
      </c>
      <c r="D128" s="27" t="s">
        <v>22</v>
      </c>
      <c r="E128" s="27" t="s">
        <v>18</v>
      </c>
      <c r="F128" s="27" t="s">
        <v>26</v>
      </c>
      <c r="G128" s="30">
        <f>153.3-I128</f>
        <v>148.2</v>
      </c>
      <c r="H128" s="28"/>
      <c r="I128" s="29">
        <v>5.0595</v>
      </c>
    </row>
    <row r="129" ht="22.5" customHeight="1" spans="1:9">
      <c r="A129" s="27">
        <v>173</v>
      </c>
      <c r="B129" s="27" t="s">
        <v>47</v>
      </c>
      <c r="C129" s="27" t="s">
        <v>16</v>
      </c>
      <c r="D129" s="27" t="s">
        <v>36</v>
      </c>
      <c r="E129" s="27" t="s">
        <v>18</v>
      </c>
      <c r="F129" s="27" t="s">
        <v>26</v>
      </c>
      <c r="G129" s="30">
        <f>261.4-I129</f>
        <v>261.3</v>
      </c>
      <c r="H129" s="28"/>
      <c r="I129" s="29">
        <v>0.1335</v>
      </c>
    </row>
    <row r="130" ht="22.5" customHeight="1" spans="1:9">
      <c r="A130" s="27">
        <v>174</v>
      </c>
      <c r="B130" s="27" t="s">
        <v>47</v>
      </c>
      <c r="C130" s="27" t="s">
        <v>40</v>
      </c>
      <c r="D130" s="27" t="s">
        <v>21</v>
      </c>
      <c r="E130" s="27" t="s">
        <v>18</v>
      </c>
      <c r="F130" s="27" t="s">
        <v>26</v>
      </c>
      <c r="G130" s="27">
        <v>218.2</v>
      </c>
      <c r="H130" s="28"/>
    </row>
    <row r="131" ht="22.5" customHeight="1" spans="1:9">
      <c r="A131" s="27">
        <v>175</v>
      </c>
      <c r="B131" s="27" t="s">
        <v>47</v>
      </c>
      <c r="C131" s="27" t="s">
        <v>40</v>
      </c>
      <c r="D131" s="27" t="s">
        <v>22</v>
      </c>
      <c r="E131" s="27" t="s">
        <v>18</v>
      </c>
      <c r="F131" s="27" t="s">
        <v>19</v>
      </c>
      <c r="G131" s="27">
        <v>49.2</v>
      </c>
      <c r="H131" s="28"/>
    </row>
    <row r="132" ht="22.5" customHeight="1" spans="1:9">
      <c r="A132" s="27">
        <v>177</v>
      </c>
      <c r="B132" s="27" t="s">
        <v>47</v>
      </c>
      <c r="C132" s="27" t="s">
        <v>40</v>
      </c>
      <c r="D132" s="27" t="s">
        <v>24</v>
      </c>
      <c r="E132" s="27" t="s">
        <v>18</v>
      </c>
      <c r="F132" s="27" t="s">
        <v>26</v>
      </c>
      <c r="G132" s="27">
        <v>101.9</v>
      </c>
      <c r="H132" s="28"/>
    </row>
    <row r="133" ht="22.5" customHeight="1" spans="1:9">
      <c r="A133" s="27">
        <v>178</v>
      </c>
      <c r="B133" s="27" t="s">
        <v>47</v>
      </c>
      <c r="C133" s="27" t="s">
        <v>20</v>
      </c>
      <c r="D133" s="27" t="s">
        <v>21</v>
      </c>
      <c r="E133" s="27" t="s">
        <v>18</v>
      </c>
      <c r="F133" s="27" t="s">
        <v>26</v>
      </c>
      <c r="G133" s="27">
        <v>262.6</v>
      </c>
      <c r="H133" s="28"/>
    </row>
    <row r="134" ht="22.5" customHeight="1" spans="1:9">
      <c r="A134" s="27">
        <v>182</v>
      </c>
      <c r="B134" s="27" t="s">
        <v>47</v>
      </c>
      <c r="C134" s="27" t="s">
        <v>23</v>
      </c>
      <c r="D134" s="27" t="s">
        <v>43</v>
      </c>
      <c r="E134" s="27" t="s">
        <v>18</v>
      </c>
      <c r="F134" s="27" t="s">
        <v>26</v>
      </c>
      <c r="G134" s="27">
        <v>113.3</v>
      </c>
      <c r="H134" s="28"/>
    </row>
    <row r="135" ht="22.5" customHeight="1" spans="1:9">
      <c r="A135" s="27">
        <v>183</v>
      </c>
      <c r="B135" s="27" t="s">
        <v>47</v>
      </c>
      <c r="C135" s="27" t="s">
        <v>23</v>
      </c>
      <c r="D135" s="27" t="s">
        <v>36</v>
      </c>
      <c r="E135" s="27" t="s">
        <v>18</v>
      </c>
      <c r="F135" s="27" t="s">
        <v>26</v>
      </c>
      <c r="G135" s="27">
        <v>175.4</v>
      </c>
      <c r="H135" s="28"/>
    </row>
    <row r="136" ht="22.5" customHeight="1" spans="1:9">
      <c r="A136" s="27">
        <v>184</v>
      </c>
      <c r="B136" s="27" t="s">
        <v>47</v>
      </c>
      <c r="C136" s="27" t="s">
        <v>23</v>
      </c>
      <c r="D136" s="27" t="s">
        <v>24</v>
      </c>
      <c r="E136" s="27" t="s">
        <v>18</v>
      </c>
      <c r="F136" s="27" t="s">
        <v>26</v>
      </c>
      <c r="G136" s="27">
        <v>52.8</v>
      </c>
      <c r="H136" s="28"/>
    </row>
    <row r="137" ht="22.5" customHeight="1" spans="1:9">
      <c r="A137" s="27">
        <v>185</v>
      </c>
      <c r="B137" s="27" t="s">
        <v>47</v>
      </c>
      <c r="C137" s="27" t="s">
        <v>23</v>
      </c>
      <c r="D137" s="27" t="s">
        <v>27</v>
      </c>
      <c r="E137" s="27" t="s">
        <v>18</v>
      </c>
      <c r="F137" s="27" t="s">
        <v>26</v>
      </c>
      <c r="G137" s="27">
        <v>36.4</v>
      </c>
      <c r="H137" s="28"/>
    </row>
    <row r="138" ht="22.5" customHeight="1" spans="1:9">
      <c r="A138" s="27">
        <v>186</v>
      </c>
      <c r="B138" s="27" t="s">
        <v>47</v>
      </c>
      <c r="C138" s="27" t="s">
        <v>23</v>
      </c>
      <c r="D138" s="27" t="s">
        <v>98</v>
      </c>
      <c r="E138" s="27" t="s">
        <v>18</v>
      </c>
      <c r="F138" s="27" t="s">
        <v>26</v>
      </c>
      <c r="G138" s="27">
        <v>43.5</v>
      </c>
      <c r="H138" s="28"/>
    </row>
    <row r="139" ht="22.5" customHeight="1" spans="1:9">
      <c r="A139" s="27">
        <v>187</v>
      </c>
      <c r="B139" s="27" t="s">
        <v>47</v>
      </c>
      <c r="C139" s="27" t="s">
        <v>30</v>
      </c>
      <c r="D139" s="27" t="s">
        <v>21</v>
      </c>
      <c r="E139" s="27" t="s">
        <v>18</v>
      </c>
      <c r="F139" s="27" t="s">
        <v>26</v>
      </c>
      <c r="G139" s="27">
        <v>145</v>
      </c>
      <c r="H139" s="28"/>
    </row>
    <row r="140" ht="22.5" customHeight="1" spans="1:9">
      <c r="A140" s="27">
        <v>188</v>
      </c>
      <c r="B140" s="27" t="s">
        <v>47</v>
      </c>
      <c r="C140" s="27" t="s">
        <v>30</v>
      </c>
      <c r="D140" s="27" t="s">
        <v>36</v>
      </c>
      <c r="E140" s="27" t="s">
        <v>18</v>
      </c>
      <c r="F140" s="27" t="s">
        <v>26</v>
      </c>
      <c r="G140" s="27">
        <v>27.3</v>
      </c>
      <c r="H140" s="28"/>
    </row>
    <row r="141" ht="22.5" customHeight="1" spans="1:9">
      <c r="A141" s="27">
        <v>189</v>
      </c>
      <c r="B141" s="27" t="s">
        <v>47</v>
      </c>
      <c r="C141" s="27" t="s">
        <v>30</v>
      </c>
      <c r="D141" s="27" t="s">
        <v>24</v>
      </c>
      <c r="E141" s="27" t="s">
        <v>18</v>
      </c>
      <c r="F141" s="27" t="s">
        <v>26</v>
      </c>
      <c r="G141" s="27">
        <v>20.8</v>
      </c>
      <c r="H141" s="28"/>
    </row>
    <row r="142" ht="22.5" customHeight="1" spans="1:9">
      <c r="A142" s="27">
        <v>190</v>
      </c>
      <c r="B142" s="27" t="s">
        <v>47</v>
      </c>
      <c r="C142" s="27" t="s">
        <v>30</v>
      </c>
      <c r="D142" s="27" t="s">
        <v>25</v>
      </c>
      <c r="E142" s="27">
        <v>0</v>
      </c>
      <c r="F142" s="27" t="s">
        <v>26</v>
      </c>
      <c r="G142" s="27">
        <v>15.1</v>
      </c>
      <c r="H142" s="28"/>
    </row>
    <row r="143" ht="22.5" customHeight="1" spans="1:9">
      <c r="A143" s="27">
        <v>191</v>
      </c>
      <c r="B143" s="27" t="s">
        <v>47</v>
      </c>
      <c r="C143" s="27" t="s">
        <v>30</v>
      </c>
      <c r="D143" s="27" t="s">
        <v>28</v>
      </c>
      <c r="E143" s="27">
        <v>0</v>
      </c>
      <c r="F143" s="27" t="s">
        <v>26</v>
      </c>
      <c r="G143" s="27">
        <v>77.3</v>
      </c>
      <c r="H143" s="28"/>
    </row>
    <row r="144" ht="22.5" customHeight="1" spans="1:9">
      <c r="A144" s="27">
        <v>192</v>
      </c>
      <c r="B144" s="27" t="s">
        <v>47</v>
      </c>
      <c r="C144" s="27" t="s">
        <v>30</v>
      </c>
      <c r="D144" s="27" t="s">
        <v>17</v>
      </c>
      <c r="E144" s="27" t="s">
        <v>18</v>
      </c>
      <c r="F144" s="27" t="s">
        <v>26</v>
      </c>
      <c r="G144" s="27">
        <v>57.9</v>
      </c>
      <c r="H144" s="28"/>
    </row>
    <row r="145" ht="22.5" customHeight="1" spans="1:8">
      <c r="A145" s="27">
        <v>193</v>
      </c>
      <c r="B145" s="27" t="s">
        <v>47</v>
      </c>
      <c r="C145" s="27" t="s">
        <v>30</v>
      </c>
      <c r="D145" s="27" t="s">
        <v>29</v>
      </c>
      <c r="E145" s="27" t="s">
        <v>18</v>
      </c>
      <c r="F145" s="27" t="s">
        <v>26</v>
      </c>
      <c r="G145" s="27">
        <v>11.3</v>
      </c>
      <c r="H145" s="28"/>
    </row>
    <row r="146" ht="22.5" customHeight="1" spans="1:8">
      <c r="A146" s="27">
        <v>194</v>
      </c>
      <c r="B146" s="27" t="s">
        <v>47</v>
      </c>
      <c r="C146" s="27" t="s">
        <v>31</v>
      </c>
      <c r="D146" s="27" t="s">
        <v>21</v>
      </c>
      <c r="E146" s="27" t="s">
        <v>18</v>
      </c>
      <c r="F146" s="27" t="s">
        <v>26</v>
      </c>
      <c r="G146" s="27">
        <v>120.6</v>
      </c>
      <c r="H146" s="28"/>
    </row>
    <row r="147" ht="22.5" customHeight="1" spans="1:8">
      <c r="A147" s="27">
        <v>195</v>
      </c>
      <c r="B147" s="27" t="s">
        <v>47</v>
      </c>
      <c r="C147" s="27" t="s">
        <v>31</v>
      </c>
      <c r="D147" s="27" t="s">
        <v>22</v>
      </c>
      <c r="E147" s="27" t="s">
        <v>18</v>
      </c>
      <c r="F147" s="27" t="s">
        <v>26</v>
      </c>
      <c r="G147" s="27">
        <v>36.8</v>
      </c>
      <c r="H147" s="28"/>
    </row>
    <row r="148" ht="22.5" customHeight="1" spans="1:8">
      <c r="A148" s="27">
        <v>196</v>
      </c>
      <c r="B148" s="27" t="s">
        <v>47</v>
      </c>
      <c r="C148" s="27" t="s">
        <v>33</v>
      </c>
      <c r="D148" s="27" t="s">
        <v>21</v>
      </c>
      <c r="E148" s="27" t="s">
        <v>18</v>
      </c>
      <c r="F148" s="27" t="s">
        <v>26</v>
      </c>
      <c r="G148" s="27">
        <v>181.6</v>
      </c>
      <c r="H148" s="28"/>
    </row>
    <row r="149" ht="22.5" customHeight="1" spans="1:8">
      <c r="A149" s="27">
        <v>197</v>
      </c>
      <c r="B149" s="27" t="s">
        <v>47</v>
      </c>
      <c r="C149" s="27" t="s">
        <v>33</v>
      </c>
      <c r="D149" s="27" t="s">
        <v>22</v>
      </c>
      <c r="E149" s="27" t="s">
        <v>18</v>
      </c>
      <c r="F149" s="27" t="s">
        <v>26</v>
      </c>
      <c r="G149" s="27">
        <v>58.8</v>
      </c>
      <c r="H149" s="28"/>
    </row>
    <row r="150" ht="22.5" customHeight="1" spans="1:8">
      <c r="A150" s="27">
        <v>198</v>
      </c>
      <c r="B150" s="27" t="s">
        <v>47</v>
      </c>
      <c r="C150" s="27" t="s">
        <v>33</v>
      </c>
      <c r="D150" s="27" t="s">
        <v>36</v>
      </c>
      <c r="E150" s="27" t="s">
        <v>18</v>
      </c>
      <c r="F150" s="27" t="s">
        <v>26</v>
      </c>
      <c r="G150" s="27">
        <v>92.8</v>
      </c>
      <c r="H150" s="28"/>
    </row>
    <row r="151" ht="25" customHeight="1" spans="1:8">
      <c r="A151" s="31" t="s">
        <v>50</v>
      </c>
      <c r="B151" s="32"/>
      <c r="C151" s="32"/>
      <c r="D151" s="32"/>
      <c r="E151" s="31"/>
      <c r="F151" s="31"/>
      <c r="G151" s="31"/>
      <c r="H151" s="31"/>
    </row>
  </sheetData>
  <autoFilter xmlns:etc="http://www.wps.cn/officeDocument/2017/etCustomData" ref="A3:H151" etc:filterBottomFollowUsedRange="0">
    <extLst/>
  </autoFilter>
  <mergeCells count="3">
    <mergeCell ref="A1:H1"/>
    <mergeCell ref="A3:F3"/>
    <mergeCell ref="A151:H151"/>
  </mergeCells>
  <pageMargins left="0.751388888888889" right="0.751388888888889" top="0.66875" bottom="1" header="0.5" footer="0.5"/>
  <pageSetup paperSize="9" orientation="portrait" horizontalDpi="600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C3" sqref="C3"/>
    </sheetView>
  </sheetViews>
  <sheetFormatPr defaultColWidth="9" defaultRowHeight="27" customHeight="1" outlineLevelCol="5"/>
  <cols>
    <col min="1" max="1" width="7.5" style="2" customWidth="1"/>
    <col min="2" max="2" width="13.3833333333333" style="2" customWidth="1"/>
    <col min="3" max="3" width="14.3833333333333" style="2" customWidth="1"/>
    <col min="4" max="4" width="35.25" style="2" customWidth="1"/>
    <col min="5" max="5" width="21.4916666666667" style="2" customWidth="1"/>
    <col min="6" max="6" width="10.75" style="2" customWidth="1"/>
    <col min="7" max="16384" width="9" style="2"/>
  </cols>
  <sheetData>
    <row r="1" ht="48" customHeight="1" spans="1:6">
      <c r="A1" s="3" t="s">
        <v>152</v>
      </c>
      <c r="B1" s="3"/>
      <c r="C1" s="3"/>
      <c r="D1" s="3"/>
      <c r="E1" s="3"/>
      <c r="F1" s="3"/>
    </row>
    <row r="2" s="1" customFormat="1" ht="43" customHeight="1" spans="1:6">
      <c r="A2" s="4" t="s">
        <v>3</v>
      </c>
      <c r="B2" s="4" t="s">
        <v>153</v>
      </c>
      <c r="C2" s="4" t="s">
        <v>154</v>
      </c>
      <c r="D2" s="4" t="s">
        <v>155</v>
      </c>
      <c r="E2" s="4" t="s">
        <v>156</v>
      </c>
      <c r="F2" s="4" t="s">
        <v>10</v>
      </c>
    </row>
    <row r="3" s="1" customFormat="1" customHeight="1" spans="1:6">
      <c r="A3" s="4" t="s">
        <v>157</v>
      </c>
      <c r="B3" s="4" t="s">
        <v>158</v>
      </c>
      <c r="C3" s="4">
        <f>雪农!G3</f>
        <v>7454.3</v>
      </c>
      <c r="D3" s="4"/>
      <c r="E3" s="5">
        <f t="shared" ref="E3:E14" si="0">C3*0.45</f>
        <v>3354.44</v>
      </c>
      <c r="F3" s="4" t="s">
        <v>159</v>
      </c>
    </row>
    <row r="4" s="1" customFormat="1" customHeight="1" spans="1:6">
      <c r="A4" s="4" t="s">
        <v>160</v>
      </c>
      <c r="B4" s="4" t="s">
        <v>161</v>
      </c>
      <c r="C4" s="4">
        <f>王陂!G3</f>
        <v>1728.8</v>
      </c>
      <c r="D4" s="4"/>
      <c r="E4" s="5">
        <f t="shared" si="0"/>
        <v>777.96</v>
      </c>
      <c r="F4" s="4" t="s">
        <v>159</v>
      </c>
    </row>
    <row r="5" s="1" customFormat="1" customHeight="1" spans="1:6">
      <c r="A5" s="4" t="s">
        <v>162</v>
      </c>
      <c r="B5" s="4" t="s">
        <v>163</v>
      </c>
      <c r="C5" s="4">
        <f>瀚溪!G3</f>
        <v>13551.8</v>
      </c>
      <c r="D5" s="4"/>
      <c r="E5" s="5">
        <f t="shared" si="0"/>
        <v>6098.31</v>
      </c>
      <c r="F5" s="4" t="s">
        <v>159</v>
      </c>
    </row>
    <row r="6" s="1" customFormat="1" customHeight="1" spans="1:6">
      <c r="A6" s="4" t="s">
        <v>164</v>
      </c>
      <c r="B6" s="4" t="s">
        <v>165</v>
      </c>
      <c r="C6" s="4">
        <f>连厝!G3</f>
        <v>11769</v>
      </c>
      <c r="D6" s="4"/>
      <c r="E6" s="5">
        <f t="shared" si="0"/>
        <v>5296.05</v>
      </c>
      <c r="F6" s="4" t="s">
        <v>159</v>
      </c>
    </row>
    <row r="7" s="1" customFormat="1" customHeight="1" spans="1:6">
      <c r="A7" s="4" t="s">
        <v>166</v>
      </c>
      <c r="B7" s="4" t="s">
        <v>167</v>
      </c>
      <c r="C7" s="4">
        <f>龙湖!G3</f>
        <v>1258.5</v>
      </c>
      <c r="D7" s="4"/>
      <c r="E7" s="5">
        <f t="shared" si="0"/>
        <v>566.33</v>
      </c>
      <c r="F7" s="4" t="s">
        <v>159</v>
      </c>
    </row>
    <row r="8" s="1" customFormat="1" customHeight="1" spans="1:6">
      <c r="A8" s="4" t="s">
        <v>168</v>
      </c>
      <c r="B8" s="4" t="s">
        <v>169</v>
      </c>
      <c r="C8" s="4">
        <f>小眉溪!G3</f>
        <v>4083</v>
      </c>
      <c r="D8" s="4"/>
      <c r="E8" s="5">
        <f t="shared" si="0"/>
        <v>1837.35</v>
      </c>
      <c r="F8" s="4" t="s">
        <v>159</v>
      </c>
    </row>
    <row r="9" s="1" customFormat="1" customHeight="1" spans="1:6">
      <c r="A9" s="4" t="s">
        <v>170</v>
      </c>
      <c r="B9" s="4" t="s">
        <v>171</v>
      </c>
      <c r="C9" s="4">
        <f>坪地!G3</f>
        <v>6537.3</v>
      </c>
      <c r="D9" s="4"/>
      <c r="E9" s="5">
        <f t="shared" si="0"/>
        <v>2941.79</v>
      </c>
      <c r="F9" s="4" t="s">
        <v>159</v>
      </c>
    </row>
    <row r="10" s="1" customFormat="1" customHeight="1" spans="1:6">
      <c r="A10" s="4" t="s">
        <v>172</v>
      </c>
      <c r="B10" s="4" t="s">
        <v>173</v>
      </c>
      <c r="C10" s="4">
        <f>花园!G3</f>
        <v>1911.1</v>
      </c>
      <c r="D10" s="4"/>
      <c r="E10" s="5">
        <f t="shared" si="0"/>
        <v>860</v>
      </c>
      <c r="F10" s="4" t="s">
        <v>159</v>
      </c>
    </row>
    <row r="11" s="1" customFormat="1" customHeight="1" spans="1:6">
      <c r="A11" s="4" t="s">
        <v>174</v>
      </c>
      <c r="B11" s="4" t="s">
        <v>175</v>
      </c>
      <c r="C11" s="4">
        <f>大焦!G3</f>
        <v>5537.8</v>
      </c>
      <c r="D11" s="4"/>
      <c r="E11" s="5">
        <f t="shared" si="0"/>
        <v>2492.01</v>
      </c>
      <c r="F11" s="4" t="s">
        <v>159</v>
      </c>
    </row>
    <row r="12" s="1" customFormat="1" customHeight="1" spans="1:6">
      <c r="A12" s="4" t="s">
        <v>31</v>
      </c>
      <c r="B12" s="4" t="s">
        <v>176</v>
      </c>
      <c r="C12" s="4">
        <f>洋龙!G3</f>
        <v>5523</v>
      </c>
      <c r="D12" s="4"/>
      <c r="E12" s="5">
        <f t="shared" si="0"/>
        <v>2485.35</v>
      </c>
      <c r="F12" s="4" t="s">
        <v>159</v>
      </c>
    </row>
    <row r="13" s="1" customFormat="1" customHeight="1" spans="1:6">
      <c r="A13" s="4" t="s">
        <v>33</v>
      </c>
      <c r="B13" s="4" t="s">
        <v>177</v>
      </c>
      <c r="C13" s="4">
        <f>石珩!G3</f>
        <v>10178.1</v>
      </c>
      <c r="D13" s="4"/>
      <c r="E13" s="5">
        <f t="shared" si="0"/>
        <v>4580.15</v>
      </c>
      <c r="F13" s="4" t="s">
        <v>159</v>
      </c>
    </row>
    <row r="14" s="1" customFormat="1" customHeight="1" spans="1:6">
      <c r="A14" s="4" t="s">
        <v>35</v>
      </c>
      <c r="B14" s="4" t="s">
        <v>178</v>
      </c>
      <c r="C14" s="4">
        <f>岩里!G3</f>
        <v>2941.1</v>
      </c>
      <c r="D14" s="4"/>
      <c r="E14" s="5">
        <f t="shared" si="0"/>
        <v>1323.5</v>
      </c>
      <c r="F14" s="4" t="s">
        <v>159</v>
      </c>
    </row>
    <row r="15" s="1" customFormat="1" customHeight="1" spans="1:6">
      <c r="A15" s="4" t="s">
        <v>12</v>
      </c>
      <c r="B15" s="6"/>
      <c r="C15" s="4">
        <f>SUM(C3:C14)</f>
        <v>72473.8</v>
      </c>
      <c r="D15" s="4" t="s">
        <v>159</v>
      </c>
      <c r="E15" s="5">
        <v>40747.5</v>
      </c>
      <c r="F15" s="4" t="s">
        <v>159</v>
      </c>
    </row>
    <row r="16" customHeight="1" spans="1:6">
      <c r="C16" s="2">
        <v>90550</v>
      </c>
    </row>
  </sheetData>
  <mergeCells count="2">
    <mergeCell ref="A1:F1"/>
    <mergeCell ref="A15:B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0"/>
  <sheetViews>
    <sheetView workbookViewId="0">
      <pane ySplit="3" topLeftCell="A4" activePane="bottomLeft" state="frozen"/>
      <selection/>
      <selection pane="bottomLeft" activeCell="L3" sqref="L3:M3"/>
    </sheetView>
  </sheetViews>
  <sheetFormatPr defaultColWidth="9" defaultRowHeight="24" customHeight="1"/>
  <cols>
    <col min="1" max="1" width="10.3833333333333" style="33" customWidth="1"/>
    <col min="2" max="4" width="9" style="33"/>
    <col min="5" max="6" width="13" style="33" customWidth="1"/>
    <col min="7" max="7" width="10.8833333333333" style="34" customWidth="1"/>
    <col min="8" max="8" width="9" style="33"/>
    <col min="9" max="9" width="10.5583333333333" style="33" customWidth="1"/>
    <col min="10" max="10" width="20.5583333333333" style="33" customWidth="1"/>
    <col min="11" max="16384" width="9" style="33"/>
  </cols>
  <sheetData>
    <row r="1" s="33" customFormat="1" ht="52" customHeight="1" spans="1:13">
      <c r="A1" s="54" t="s">
        <v>51</v>
      </c>
      <c r="B1" s="54"/>
      <c r="C1" s="55"/>
      <c r="D1" s="55"/>
      <c r="E1" s="54"/>
      <c r="F1" s="54"/>
      <c r="G1" s="56"/>
      <c r="H1" s="54"/>
      <c r="I1" s="57" t="s">
        <v>1</v>
      </c>
      <c r="J1" s="57" t="s">
        <v>2</v>
      </c>
      <c r="K1" s="74" t="s">
        <v>11</v>
      </c>
    </row>
    <row r="2" s="33" customFormat="1" customHeight="1" spans="1:13">
      <c r="A2" s="40" t="s">
        <v>3</v>
      </c>
      <c r="B2" s="41" t="s">
        <v>4</v>
      </c>
      <c r="C2" s="41" t="s">
        <v>5</v>
      </c>
      <c r="D2" s="41" t="s">
        <v>6</v>
      </c>
      <c r="E2" s="41" t="s">
        <v>7</v>
      </c>
      <c r="F2" s="41" t="s">
        <v>8</v>
      </c>
      <c r="G2" s="42" t="s">
        <v>52</v>
      </c>
      <c r="H2" s="40" t="s">
        <v>10</v>
      </c>
      <c r="I2" s="57">
        <v>0.45</v>
      </c>
      <c r="J2" s="57"/>
    </row>
    <row r="3" s="33" customFormat="1" customHeight="1" spans="1:13">
      <c r="A3" s="40" t="s">
        <v>12</v>
      </c>
      <c r="B3" s="40"/>
      <c r="C3" s="40"/>
      <c r="D3" s="40"/>
      <c r="E3" s="40"/>
      <c r="F3" s="40"/>
      <c r="G3" s="44">
        <f>SUBTOTAL(9,G4:G2474)</f>
        <v>6537.3</v>
      </c>
      <c r="H3" s="45"/>
      <c r="I3" s="46">
        <f>G3*I2</f>
        <v>2941.79</v>
      </c>
      <c r="J3" s="122"/>
      <c r="K3" s="43"/>
      <c r="L3" s="74" t="s">
        <v>13</v>
      </c>
      <c r="M3" s="74" t="s">
        <v>14</v>
      </c>
    </row>
    <row r="4" s="33" customFormat="1" customHeight="1" spans="1:13">
      <c r="A4" s="48">
        <v>1</v>
      </c>
      <c r="B4" s="49" t="s">
        <v>53</v>
      </c>
      <c r="C4" s="49" t="s">
        <v>46</v>
      </c>
      <c r="D4" s="49" t="s">
        <v>25</v>
      </c>
      <c r="E4" s="49" t="s">
        <v>18</v>
      </c>
      <c r="F4" s="49" t="s">
        <v>19</v>
      </c>
      <c r="G4" s="49">
        <v>95.6</v>
      </c>
      <c r="H4" s="50"/>
    </row>
    <row r="5" s="33" customFormat="1" customHeight="1" spans="1:13">
      <c r="A5" s="48">
        <v>2</v>
      </c>
      <c r="B5" s="49" t="s">
        <v>53</v>
      </c>
      <c r="C5" s="49" t="s">
        <v>46</v>
      </c>
      <c r="D5" s="49" t="s">
        <v>27</v>
      </c>
      <c r="E5" s="49" t="s">
        <v>18</v>
      </c>
      <c r="F5" s="49" t="s">
        <v>19</v>
      </c>
      <c r="G5" s="49">
        <v>156.6</v>
      </c>
      <c r="H5" s="50"/>
    </row>
    <row r="6" s="33" customFormat="1" customHeight="1" spans="1:13">
      <c r="A6" s="48">
        <v>3</v>
      </c>
      <c r="B6" s="49" t="s">
        <v>53</v>
      </c>
      <c r="C6" s="49" t="s">
        <v>40</v>
      </c>
      <c r="D6" s="49" t="s">
        <v>36</v>
      </c>
      <c r="E6" s="49" t="s">
        <v>18</v>
      </c>
      <c r="F6" s="49" t="s">
        <v>32</v>
      </c>
      <c r="G6" s="49">
        <v>78.5</v>
      </c>
      <c r="H6" s="50"/>
    </row>
    <row r="7" s="33" customFormat="1" customHeight="1" spans="1:13">
      <c r="A7" s="48">
        <v>4</v>
      </c>
      <c r="B7" s="49" t="s">
        <v>53</v>
      </c>
      <c r="C7" s="49" t="s">
        <v>40</v>
      </c>
      <c r="D7" s="49" t="s">
        <v>17</v>
      </c>
      <c r="E7" s="49" t="s">
        <v>18</v>
      </c>
      <c r="F7" s="49" t="s">
        <v>32</v>
      </c>
      <c r="G7" s="49">
        <v>53.4</v>
      </c>
      <c r="H7" s="50"/>
    </row>
    <row r="8" s="33" customFormat="1" customHeight="1" spans="1:13">
      <c r="A8" s="48">
        <v>5</v>
      </c>
      <c r="B8" s="49" t="s">
        <v>53</v>
      </c>
      <c r="C8" s="49" t="s">
        <v>20</v>
      </c>
      <c r="D8" s="49" t="s">
        <v>24</v>
      </c>
      <c r="E8" s="49" t="s">
        <v>18</v>
      </c>
      <c r="F8" s="49" t="s">
        <v>32</v>
      </c>
      <c r="G8" s="49">
        <v>72.6</v>
      </c>
      <c r="H8" s="50"/>
    </row>
    <row r="9" s="33" customFormat="1" customHeight="1" spans="1:13">
      <c r="A9" s="48">
        <v>6</v>
      </c>
      <c r="B9" s="49" t="s">
        <v>53</v>
      </c>
      <c r="C9" s="49" t="s">
        <v>23</v>
      </c>
      <c r="D9" s="49" t="s">
        <v>17</v>
      </c>
      <c r="E9" s="49" t="s">
        <v>18</v>
      </c>
      <c r="F9" s="49" t="s">
        <v>26</v>
      </c>
      <c r="G9" s="49">
        <v>7</v>
      </c>
      <c r="H9" s="50"/>
    </row>
    <row r="10" s="33" customFormat="1" customHeight="1" spans="1:13">
      <c r="A10" s="48">
        <v>7</v>
      </c>
      <c r="B10" s="49" t="s">
        <v>53</v>
      </c>
      <c r="C10" s="49" t="s">
        <v>23</v>
      </c>
      <c r="D10" s="49" t="s">
        <v>29</v>
      </c>
      <c r="E10" s="49" t="s">
        <v>18</v>
      </c>
      <c r="F10" s="49" t="s">
        <v>26</v>
      </c>
      <c r="G10" s="49">
        <v>3.4</v>
      </c>
      <c r="H10" s="50"/>
    </row>
    <row r="11" s="33" customFormat="1" customHeight="1" spans="1:13">
      <c r="A11" s="48">
        <v>8</v>
      </c>
      <c r="B11" s="49" t="s">
        <v>53</v>
      </c>
      <c r="C11" s="49" t="s">
        <v>30</v>
      </c>
      <c r="D11" s="49" t="s">
        <v>22</v>
      </c>
      <c r="E11" s="49" t="s">
        <v>18</v>
      </c>
      <c r="F11" s="49" t="s">
        <v>32</v>
      </c>
      <c r="G11" s="49">
        <v>50.1</v>
      </c>
      <c r="H11" s="50"/>
    </row>
    <row r="12" s="33" customFormat="1" customHeight="1" spans="1:13">
      <c r="A12" s="48">
        <v>9</v>
      </c>
      <c r="B12" s="49" t="s">
        <v>53</v>
      </c>
      <c r="C12" s="49" t="s">
        <v>30</v>
      </c>
      <c r="D12" s="49" t="s">
        <v>27</v>
      </c>
      <c r="E12" s="49" t="s">
        <v>18</v>
      </c>
      <c r="F12" s="49">
        <v>0</v>
      </c>
      <c r="G12" s="49">
        <v>77</v>
      </c>
      <c r="H12" s="50"/>
    </row>
    <row r="13" s="33" customFormat="1" customHeight="1" spans="1:13">
      <c r="A13" s="48">
        <v>10</v>
      </c>
      <c r="B13" s="49" t="s">
        <v>53</v>
      </c>
      <c r="C13" s="49" t="s">
        <v>31</v>
      </c>
      <c r="D13" s="49" t="s">
        <v>21</v>
      </c>
      <c r="E13" s="49" t="s">
        <v>18</v>
      </c>
      <c r="F13" s="49" t="s">
        <v>26</v>
      </c>
      <c r="G13" s="49">
        <v>52.8</v>
      </c>
      <c r="H13" s="50"/>
    </row>
    <row r="14" s="33" customFormat="1" customHeight="1" spans="1:13">
      <c r="A14" s="48">
        <v>11</v>
      </c>
      <c r="B14" s="49" t="s">
        <v>53</v>
      </c>
      <c r="C14" s="49" t="s">
        <v>31</v>
      </c>
      <c r="D14" s="49" t="s">
        <v>24</v>
      </c>
      <c r="E14" s="49" t="s">
        <v>18</v>
      </c>
      <c r="F14" s="49" t="s">
        <v>32</v>
      </c>
      <c r="G14" s="49">
        <v>33.2</v>
      </c>
      <c r="H14" s="50"/>
    </row>
    <row r="15" s="33" customFormat="1" customHeight="1" spans="1:13">
      <c r="A15" s="48">
        <v>12</v>
      </c>
      <c r="B15" s="49" t="s">
        <v>53</v>
      </c>
      <c r="C15" s="49" t="s">
        <v>33</v>
      </c>
      <c r="D15" s="49" t="s">
        <v>28</v>
      </c>
      <c r="E15" s="49" t="s">
        <v>18</v>
      </c>
      <c r="F15" s="49">
        <v>0</v>
      </c>
      <c r="G15" s="49">
        <v>8.7</v>
      </c>
      <c r="H15" s="50"/>
    </row>
    <row r="16" s="33" customFormat="1" customHeight="1" spans="1:13">
      <c r="A16" s="48">
        <v>13</v>
      </c>
      <c r="B16" s="49" t="s">
        <v>53</v>
      </c>
      <c r="C16" s="49" t="s">
        <v>37</v>
      </c>
      <c r="D16" s="49" t="s">
        <v>21</v>
      </c>
      <c r="E16" s="49" t="s">
        <v>18</v>
      </c>
      <c r="F16" s="49" t="s">
        <v>26</v>
      </c>
      <c r="G16" s="49">
        <v>25.7</v>
      </c>
      <c r="H16" s="50"/>
    </row>
    <row r="17" s="33" customFormat="1" customHeight="1" spans="1:8">
      <c r="A17" s="48">
        <v>14</v>
      </c>
      <c r="B17" s="49" t="s">
        <v>53</v>
      </c>
      <c r="C17" s="49" t="s">
        <v>37</v>
      </c>
      <c r="D17" s="49" t="s">
        <v>24</v>
      </c>
      <c r="E17" s="49" t="s">
        <v>18</v>
      </c>
      <c r="F17" s="49" t="s">
        <v>32</v>
      </c>
      <c r="G17" s="49">
        <v>29</v>
      </c>
      <c r="H17" s="50"/>
    </row>
    <row r="18" s="33" customFormat="1" customHeight="1" spans="1:8">
      <c r="A18" s="48">
        <v>15</v>
      </c>
      <c r="B18" s="49" t="s">
        <v>53</v>
      </c>
      <c r="C18" s="49" t="s">
        <v>37</v>
      </c>
      <c r="D18" s="49" t="s">
        <v>25</v>
      </c>
      <c r="E18" s="49" t="s">
        <v>18</v>
      </c>
      <c r="F18" s="49" t="s">
        <v>26</v>
      </c>
      <c r="G18" s="49">
        <v>46.1</v>
      </c>
      <c r="H18" s="50"/>
    </row>
    <row r="19" s="33" customFormat="1" customHeight="1" spans="1:8">
      <c r="A19" s="48">
        <v>16</v>
      </c>
      <c r="B19" s="49" t="s">
        <v>53</v>
      </c>
      <c r="C19" s="49" t="s">
        <v>37</v>
      </c>
      <c r="D19" s="49" t="s">
        <v>29</v>
      </c>
      <c r="E19" s="49" t="s">
        <v>18</v>
      </c>
      <c r="F19" s="49" t="s">
        <v>26</v>
      </c>
      <c r="G19" s="49">
        <v>2.4</v>
      </c>
      <c r="H19" s="50"/>
    </row>
    <row r="20" s="33" customFormat="1" customHeight="1" spans="1:8">
      <c r="A20" s="48">
        <v>17</v>
      </c>
      <c r="B20" s="49" t="s">
        <v>53</v>
      </c>
      <c r="C20" s="49" t="s">
        <v>37</v>
      </c>
      <c r="D20" s="49" t="s">
        <v>44</v>
      </c>
      <c r="E20" s="49" t="s">
        <v>18</v>
      </c>
      <c r="F20" s="49" t="s">
        <v>26</v>
      </c>
      <c r="G20" s="49">
        <v>22.6</v>
      </c>
      <c r="H20" s="50"/>
    </row>
    <row r="21" s="33" customFormat="1" customHeight="1" spans="1:8">
      <c r="A21" s="48">
        <v>18</v>
      </c>
      <c r="B21" s="49" t="s">
        <v>53</v>
      </c>
      <c r="C21" s="49" t="s">
        <v>37</v>
      </c>
      <c r="D21" s="49" t="s">
        <v>54</v>
      </c>
      <c r="E21" s="49" t="s">
        <v>18</v>
      </c>
      <c r="F21" s="49" t="s">
        <v>26</v>
      </c>
      <c r="G21" s="49">
        <v>17.3</v>
      </c>
      <c r="H21" s="50"/>
    </row>
    <row r="22" s="33" customFormat="1" customHeight="1" spans="1:8">
      <c r="A22" s="48">
        <v>19</v>
      </c>
      <c r="B22" s="49" t="s">
        <v>53</v>
      </c>
      <c r="C22" s="49" t="s">
        <v>55</v>
      </c>
      <c r="D22" s="49" t="s">
        <v>36</v>
      </c>
      <c r="E22" s="49" t="s">
        <v>18</v>
      </c>
      <c r="F22" s="49" t="s">
        <v>32</v>
      </c>
      <c r="G22" s="49">
        <v>109.2</v>
      </c>
      <c r="H22" s="50"/>
    </row>
    <row r="23" s="33" customFormat="1" customHeight="1" spans="1:8">
      <c r="A23" s="48">
        <v>20</v>
      </c>
      <c r="B23" s="49" t="s">
        <v>53</v>
      </c>
      <c r="C23" s="49" t="s">
        <v>56</v>
      </c>
      <c r="D23" s="49" t="s">
        <v>36</v>
      </c>
      <c r="E23" s="49" t="s">
        <v>18</v>
      </c>
      <c r="F23" s="49" t="s">
        <v>26</v>
      </c>
      <c r="G23" s="49">
        <v>58.1</v>
      </c>
      <c r="H23" s="50"/>
    </row>
    <row r="24" s="33" customFormat="1" customHeight="1" spans="1:8">
      <c r="A24" s="48">
        <v>21</v>
      </c>
      <c r="B24" s="49" t="s">
        <v>53</v>
      </c>
      <c r="C24" s="49" t="s">
        <v>56</v>
      </c>
      <c r="D24" s="49" t="s">
        <v>28</v>
      </c>
      <c r="E24" s="49" t="s">
        <v>18</v>
      </c>
      <c r="F24" s="49" t="s">
        <v>32</v>
      </c>
      <c r="G24" s="49">
        <v>35.8</v>
      </c>
      <c r="H24" s="50"/>
    </row>
    <row r="25" s="33" customFormat="1" customHeight="1" spans="1:8">
      <c r="A25" s="48">
        <v>22</v>
      </c>
      <c r="B25" s="49" t="s">
        <v>53</v>
      </c>
      <c r="C25" s="49" t="s">
        <v>57</v>
      </c>
      <c r="D25" s="49" t="s">
        <v>24</v>
      </c>
      <c r="E25" s="49" t="s">
        <v>18</v>
      </c>
      <c r="F25" s="49" t="s">
        <v>32</v>
      </c>
      <c r="G25" s="49">
        <v>14.7</v>
      </c>
      <c r="H25" s="50"/>
    </row>
    <row r="26" s="33" customFormat="1" customHeight="1" spans="1:8">
      <c r="A26" s="48">
        <v>23</v>
      </c>
      <c r="B26" s="49" t="s">
        <v>53</v>
      </c>
      <c r="C26" s="49" t="s">
        <v>57</v>
      </c>
      <c r="D26" s="49" t="s">
        <v>25</v>
      </c>
      <c r="E26" s="49" t="s">
        <v>18</v>
      </c>
      <c r="F26" s="49" t="s">
        <v>26</v>
      </c>
      <c r="G26" s="49">
        <v>20.3</v>
      </c>
      <c r="H26" s="50"/>
    </row>
    <row r="27" s="33" customFormat="1" customHeight="1" spans="1:8">
      <c r="A27" s="48">
        <v>24</v>
      </c>
      <c r="B27" s="49" t="s">
        <v>53</v>
      </c>
      <c r="C27" s="49" t="s">
        <v>57</v>
      </c>
      <c r="D27" s="49" t="s">
        <v>27</v>
      </c>
      <c r="E27" s="49" t="s">
        <v>18</v>
      </c>
      <c r="F27" s="49" t="s">
        <v>26</v>
      </c>
      <c r="G27" s="49">
        <v>61.7</v>
      </c>
      <c r="H27" s="50"/>
    </row>
    <row r="28" s="33" customFormat="1" customHeight="1" spans="1:8">
      <c r="A28" s="48">
        <v>25</v>
      </c>
      <c r="B28" s="49" t="s">
        <v>53</v>
      </c>
      <c r="C28" s="49" t="s">
        <v>57</v>
      </c>
      <c r="D28" s="49" t="s">
        <v>28</v>
      </c>
      <c r="E28" s="49" t="s">
        <v>18</v>
      </c>
      <c r="F28" s="49" t="s">
        <v>19</v>
      </c>
      <c r="G28" s="49">
        <v>55.7</v>
      </c>
      <c r="H28" s="50"/>
    </row>
    <row r="29" s="33" customFormat="1" customHeight="1" spans="1:8">
      <c r="A29" s="48">
        <v>26</v>
      </c>
      <c r="B29" s="49" t="s">
        <v>53</v>
      </c>
      <c r="C29" s="49" t="s">
        <v>57</v>
      </c>
      <c r="D29" s="49" t="s">
        <v>17</v>
      </c>
      <c r="E29" s="49" t="s">
        <v>18</v>
      </c>
      <c r="F29" s="49" t="s">
        <v>26</v>
      </c>
      <c r="G29" s="49">
        <v>10.2</v>
      </c>
      <c r="H29" s="50"/>
    </row>
    <row r="30" s="33" customFormat="1" customHeight="1" spans="1:8">
      <c r="A30" s="48">
        <v>27</v>
      </c>
      <c r="B30" s="49" t="s">
        <v>53</v>
      </c>
      <c r="C30" s="49" t="s">
        <v>57</v>
      </c>
      <c r="D30" s="49" t="s">
        <v>58</v>
      </c>
      <c r="E30" s="49" t="s">
        <v>18</v>
      </c>
      <c r="F30" s="49" t="s">
        <v>26</v>
      </c>
      <c r="G30" s="49">
        <v>36.6</v>
      </c>
      <c r="H30" s="50"/>
    </row>
    <row r="31" s="33" customFormat="1" customHeight="1" spans="1:8">
      <c r="A31" s="48">
        <v>28</v>
      </c>
      <c r="B31" s="49" t="s">
        <v>53</v>
      </c>
      <c r="C31" s="49" t="s">
        <v>57</v>
      </c>
      <c r="D31" s="49" t="s">
        <v>59</v>
      </c>
      <c r="E31" s="49" t="s">
        <v>18</v>
      </c>
      <c r="F31" s="49" t="s">
        <v>32</v>
      </c>
      <c r="G31" s="49">
        <v>6.9</v>
      </c>
      <c r="H31" s="50"/>
    </row>
    <row r="32" s="33" customFormat="1" customHeight="1" spans="1:8">
      <c r="A32" s="48">
        <v>29</v>
      </c>
      <c r="B32" s="49" t="s">
        <v>53</v>
      </c>
      <c r="C32" s="49" t="s">
        <v>60</v>
      </c>
      <c r="D32" s="49" t="s">
        <v>21</v>
      </c>
      <c r="E32" s="49" t="s">
        <v>18</v>
      </c>
      <c r="F32" s="49" t="s">
        <v>26</v>
      </c>
      <c r="G32" s="49">
        <v>25.8</v>
      </c>
      <c r="H32" s="50"/>
    </row>
    <row r="33" s="33" customFormat="1" customHeight="1" spans="1:8">
      <c r="A33" s="48">
        <v>30</v>
      </c>
      <c r="B33" s="49" t="s">
        <v>61</v>
      </c>
      <c r="C33" s="49" t="s">
        <v>30</v>
      </c>
      <c r="D33" s="49" t="s">
        <v>24</v>
      </c>
      <c r="E33" s="49" t="s">
        <v>18</v>
      </c>
      <c r="F33" s="49" t="s">
        <v>19</v>
      </c>
      <c r="G33" s="49">
        <v>89.2</v>
      </c>
      <c r="H33" s="50"/>
    </row>
    <row r="34" s="33" customFormat="1" customHeight="1" spans="1:8">
      <c r="A34" s="48">
        <v>31</v>
      </c>
      <c r="B34" s="49" t="s">
        <v>61</v>
      </c>
      <c r="C34" s="49" t="s">
        <v>31</v>
      </c>
      <c r="D34" s="49" t="s">
        <v>42</v>
      </c>
      <c r="E34" s="49" t="s">
        <v>18</v>
      </c>
      <c r="F34" s="49" t="s">
        <v>19</v>
      </c>
      <c r="G34" s="49">
        <v>8</v>
      </c>
      <c r="H34" s="50"/>
    </row>
    <row r="35" s="33" customFormat="1" customHeight="1" spans="1:8">
      <c r="A35" s="48">
        <v>32</v>
      </c>
      <c r="B35" s="49" t="s">
        <v>62</v>
      </c>
      <c r="C35" s="49" t="s">
        <v>49</v>
      </c>
      <c r="D35" s="49" t="s">
        <v>63</v>
      </c>
      <c r="E35" s="49" t="s">
        <v>18</v>
      </c>
      <c r="F35" s="49" t="s">
        <v>26</v>
      </c>
      <c r="G35" s="49">
        <v>29.6</v>
      </c>
      <c r="H35" s="50"/>
    </row>
    <row r="36" s="33" customFormat="1" customHeight="1" spans="1:8">
      <c r="A36" s="48">
        <v>33</v>
      </c>
      <c r="B36" s="49" t="s">
        <v>62</v>
      </c>
      <c r="C36" s="49" t="s">
        <v>49</v>
      </c>
      <c r="D36" s="49" t="s">
        <v>64</v>
      </c>
      <c r="E36" s="49" t="s">
        <v>18</v>
      </c>
      <c r="F36" s="49" t="s">
        <v>19</v>
      </c>
      <c r="G36" s="49">
        <v>31.3</v>
      </c>
      <c r="H36" s="50"/>
    </row>
    <row r="37" s="33" customFormat="1" customHeight="1" spans="1:8">
      <c r="A37" s="48">
        <v>34</v>
      </c>
      <c r="B37" s="49" t="s">
        <v>62</v>
      </c>
      <c r="C37" s="49" t="s">
        <v>20</v>
      </c>
      <c r="D37" s="49" t="s">
        <v>22</v>
      </c>
      <c r="E37" s="49" t="s">
        <v>18</v>
      </c>
      <c r="F37" s="49" t="s">
        <v>26</v>
      </c>
      <c r="G37" s="49">
        <v>230.4</v>
      </c>
      <c r="H37" s="50"/>
    </row>
    <row r="38" s="33" customFormat="1" customHeight="1" spans="1:8">
      <c r="A38" s="48">
        <v>35</v>
      </c>
      <c r="B38" s="49" t="s">
        <v>62</v>
      </c>
      <c r="C38" s="49" t="s">
        <v>20</v>
      </c>
      <c r="D38" s="49" t="s">
        <v>36</v>
      </c>
      <c r="E38" s="49" t="s">
        <v>18</v>
      </c>
      <c r="F38" s="49" t="s">
        <v>32</v>
      </c>
      <c r="G38" s="49">
        <v>22.7</v>
      </c>
      <c r="H38" s="50"/>
    </row>
    <row r="39" s="33" customFormat="1" customHeight="1" spans="1:8">
      <c r="A39" s="48">
        <v>36</v>
      </c>
      <c r="B39" s="49" t="s">
        <v>62</v>
      </c>
      <c r="C39" s="49" t="s">
        <v>23</v>
      </c>
      <c r="D39" s="49" t="s">
        <v>24</v>
      </c>
      <c r="E39" s="49" t="s">
        <v>18</v>
      </c>
      <c r="F39" s="49" t="s">
        <v>26</v>
      </c>
      <c r="G39" s="49">
        <v>13.4</v>
      </c>
      <c r="H39" s="50"/>
    </row>
    <row r="40" s="33" customFormat="1" customHeight="1" spans="1:8">
      <c r="A40" s="48">
        <v>37</v>
      </c>
      <c r="B40" s="49" t="s">
        <v>62</v>
      </c>
      <c r="C40" s="49" t="s">
        <v>23</v>
      </c>
      <c r="D40" s="49" t="s">
        <v>17</v>
      </c>
      <c r="E40" s="49" t="s">
        <v>18</v>
      </c>
      <c r="F40" s="49" t="s">
        <v>19</v>
      </c>
      <c r="G40" s="49">
        <v>100.1</v>
      </c>
      <c r="H40" s="50"/>
    </row>
    <row r="41" s="33" customFormat="1" customHeight="1" spans="1:8">
      <c r="A41" s="48">
        <v>38</v>
      </c>
      <c r="B41" s="49" t="s">
        <v>62</v>
      </c>
      <c r="C41" s="49" t="s">
        <v>30</v>
      </c>
      <c r="D41" s="49" t="s">
        <v>36</v>
      </c>
      <c r="E41" s="49" t="s">
        <v>18</v>
      </c>
      <c r="F41" s="49" t="s">
        <v>32</v>
      </c>
      <c r="G41" s="49">
        <v>56.1</v>
      </c>
      <c r="H41" s="50"/>
    </row>
    <row r="42" s="33" customFormat="1" customHeight="1" spans="1:8">
      <c r="A42" s="48">
        <v>39</v>
      </c>
      <c r="B42" s="49" t="s">
        <v>62</v>
      </c>
      <c r="C42" s="49" t="s">
        <v>31</v>
      </c>
      <c r="D42" s="49" t="s">
        <v>22</v>
      </c>
      <c r="E42" s="49" t="s">
        <v>18</v>
      </c>
      <c r="F42" s="49" t="s">
        <v>26</v>
      </c>
      <c r="G42" s="49">
        <v>90.4</v>
      </c>
      <c r="H42" s="50"/>
    </row>
    <row r="43" s="33" customFormat="1" customHeight="1" spans="1:8">
      <c r="A43" s="48">
        <v>40</v>
      </c>
      <c r="B43" s="49" t="s">
        <v>62</v>
      </c>
      <c r="C43" s="49" t="s">
        <v>31</v>
      </c>
      <c r="D43" s="49" t="s">
        <v>28</v>
      </c>
      <c r="E43" s="49" t="s">
        <v>18</v>
      </c>
      <c r="F43" s="49" t="s">
        <v>26</v>
      </c>
      <c r="G43" s="49">
        <v>105.5</v>
      </c>
      <c r="H43" s="50"/>
    </row>
    <row r="44" s="33" customFormat="1" customHeight="1" spans="1:8">
      <c r="A44" s="48">
        <v>41</v>
      </c>
      <c r="B44" s="49" t="s">
        <v>62</v>
      </c>
      <c r="C44" s="49" t="s">
        <v>31</v>
      </c>
      <c r="D44" s="49" t="s">
        <v>29</v>
      </c>
      <c r="E44" s="49" t="s">
        <v>18</v>
      </c>
      <c r="F44" s="49" t="s">
        <v>19</v>
      </c>
      <c r="G44" s="49">
        <v>66.6</v>
      </c>
      <c r="H44" s="50"/>
    </row>
    <row r="45" s="33" customFormat="1" customHeight="1" spans="1:8">
      <c r="A45" s="48">
        <v>42</v>
      </c>
      <c r="B45" s="49" t="s">
        <v>65</v>
      </c>
      <c r="C45" s="49" t="s">
        <v>46</v>
      </c>
      <c r="D45" s="49" t="s">
        <v>21</v>
      </c>
      <c r="E45" s="49" t="s">
        <v>18</v>
      </c>
      <c r="F45" s="49" t="s">
        <v>32</v>
      </c>
      <c r="G45" s="49">
        <v>11.2</v>
      </c>
      <c r="H45" s="50"/>
    </row>
    <row r="46" s="33" customFormat="1" customHeight="1" spans="1:8">
      <c r="A46" s="48">
        <v>43</v>
      </c>
      <c r="B46" s="49" t="s">
        <v>65</v>
      </c>
      <c r="C46" s="49" t="s">
        <v>46</v>
      </c>
      <c r="D46" s="49" t="s">
        <v>22</v>
      </c>
      <c r="E46" s="49" t="s">
        <v>18</v>
      </c>
      <c r="F46" s="49" t="s">
        <v>32</v>
      </c>
      <c r="G46" s="49">
        <v>52.2</v>
      </c>
      <c r="H46" s="50"/>
    </row>
    <row r="47" s="33" customFormat="1" customHeight="1" spans="1:8">
      <c r="A47" s="48">
        <v>44</v>
      </c>
      <c r="B47" s="49" t="s">
        <v>65</v>
      </c>
      <c r="C47" s="49" t="s">
        <v>46</v>
      </c>
      <c r="D47" s="49" t="s">
        <v>24</v>
      </c>
      <c r="E47" s="49" t="s">
        <v>18</v>
      </c>
      <c r="F47" s="49" t="s">
        <v>32</v>
      </c>
      <c r="G47" s="49">
        <v>55.9</v>
      </c>
      <c r="H47" s="50"/>
    </row>
    <row r="48" s="33" customFormat="1" customHeight="1" spans="1:8">
      <c r="A48" s="48">
        <v>45</v>
      </c>
      <c r="B48" s="49" t="s">
        <v>65</v>
      </c>
      <c r="C48" s="49" t="s">
        <v>46</v>
      </c>
      <c r="D48" s="49" t="s">
        <v>58</v>
      </c>
      <c r="E48" s="49" t="s">
        <v>18</v>
      </c>
      <c r="F48" s="49" t="s">
        <v>19</v>
      </c>
      <c r="G48" s="49">
        <v>62.7</v>
      </c>
      <c r="H48" s="50"/>
    </row>
    <row r="49" s="33" customFormat="1" customHeight="1" spans="1:8">
      <c r="A49" s="48">
        <v>46</v>
      </c>
      <c r="B49" s="49" t="s">
        <v>65</v>
      </c>
      <c r="C49" s="49" t="s">
        <v>46</v>
      </c>
      <c r="D49" s="49" t="s">
        <v>66</v>
      </c>
      <c r="E49" s="49" t="s">
        <v>18</v>
      </c>
      <c r="F49" s="49" t="s">
        <v>32</v>
      </c>
      <c r="G49" s="49">
        <v>48.8</v>
      </c>
      <c r="H49" s="50"/>
    </row>
    <row r="50" s="33" customFormat="1" customHeight="1" spans="1:8">
      <c r="A50" s="48">
        <v>47</v>
      </c>
      <c r="B50" s="49" t="s">
        <v>65</v>
      </c>
      <c r="C50" s="49" t="s">
        <v>67</v>
      </c>
      <c r="D50" s="49" t="s">
        <v>24</v>
      </c>
      <c r="E50" s="49" t="s">
        <v>18</v>
      </c>
      <c r="F50" s="49" t="s">
        <v>32</v>
      </c>
      <c r="G50" s="49">
        <v>28.1</v>
      </c>
      <c r="H50" s="50"/>
    </row>
    <row r="51" customHeight="1" spans="1:8">
      <c r="A51" s="48">
        <v>48</v>
      </c>
      <c r="B51" s="49" t="s">
        <v>65</v>
      </c>
      <c r="C51" s="49" t="s">
        <v>49</v>
      </c>
      <c r="D51" s="49" t="s">
        <v>68</v>
      </c>
      <c r="E51" s="49" t="s">
        <v>18</v>
      </c>
      <c r="F51" s="49" t="s">
        <v>26</v>
      </c>
      <c r="G51" s="49">
        <v>14.1</v>
      </c>
      <c r="H51" s="50"/>
    </row>
    <row r="52" customHeight="1" spans="1:8">
      <c r="A52" s="48">
        <v>49</v>
      </c>
      <c r="B52" s="49" t="s">
        <v>65</v>
      </c>
      <c r="C52" s="49" t="s">
        <v>49</v>
      </c>
      <c r="D52" s="49" t="s">
        <v>22</v>
      </c>
      <c r="E52" s="49" t="s">
        <v>18</v>
      </c>
      <c r="F52" s="49" t="s">
        <v>32</v>
      </c>
      <c r="G52" s="49">
        <v>37</v>
      </c>
      <c r="H52" s="50"/>
    </row>
    <row r="53" customHeight="1" spans="1:8">
      <c r="A53" s="48">
        <v>50</v>
      </c>
      <c r="B53" s="49" t="s">
        <v>65</v>
      </c>
      <c r="C53" s="49" t="s">
        <v>49</v>
      </c>
      <c r="D53" s="49" t="s">
        <v>36</v>
      </c>
      <c r="E53" s="49" t="s">
        <v>18</v>
      </c>
      <c r="F53" s="49" t="s">
        <v>32</v>
      </c>
      <c r="G53" s="49">
        <v>23.2</v>
      </c>
      <c r="H53" s="50"/>
    </row>
    <row r="54" customHeight="1" spans="1:8">
      <c r="A54" s="48">
        <v>51</v>
      </c>
      <c r="B54" s="49" t="s">
        <v>65</v>
      </c>
      <c r="C54" s="49" t="s">
        <v>49</v>
      </c>
      <c r="D54" s="49" t="s">
        <v>24</v>
      </c>
      <c r="E54" s="49" t="s">
        <v>18</v>
      </c>
      <c r="F54" s="49" t="s">
        <v>32</v>
      </c>
      <c r="G54" s="49">
        <v>13.7</v>
      </c>
      <c r="H54" s="50"/>
    </row>
    <row r="55" customHeight="1" spans="1:8">
      <c r="A55" s="48">
        <v>52</v>
      </c>
      <c r="B55" s="49" t="s">
        <v>65</v>
      </c>
      <c r="C55" s="49" t="s">
        <v>49</v>
      </c>
      <c r="D55" s="49" t="s">
        <v>28</v>
      </c>
      <c r="E55" s="49" t="s">
        <v>69</v>
      </c>
      <c r="F55" s="49" t="s">
        <v>19</v>
      </c>
      <c r="G55" s="49">
        <v>69.5</v>
      </c>
      <c r="H55" s="50"/>
    </row>
    <row r="56" customHeight="1" spans="1:8">
      <c r="A56" s="48">
        <v>53</v>
      </c>
      <c r="B56" s="49" t="s">
        <v>65</v>
      </c>
      <c r="C56" s="49" t="s">
        <v>49</v>
      </c>
      <c r="D56" s="49" t="s">
        <v>42</v>
      </c>
      <c r="E56" s="49" t="s">
        <v>18</v>
      </c>
      <c r="F56" s="49" t="s">
        <v>26</v>
      </c>
      <c r="G56" s="49">
        <v>26.8</v>
      </c>
      <c r="H56" s="50"/>
    </row>
    <row r="57" customHeight="1" spans="1:8">
      <c r="A57" s="48">
        <v>54</v>
      </c>
      <c r="B57" s="49" t="s">
        <v>65</v>
      </c>
      <c r="C57" s="49" t="s">
        <v>49</v>
      </c>
      <c r="D57" s="49" t="s">
        <v>44</v>
      </c>
      <c r="E57" s="49" t="s">
        <v>18</v>
      </c>
      <c r="F57" s="49" t="s">
        <v>32</v>
      </c>
      <c r="G57" s="49">
        <v>9.1</v>
      </c>
      <c r="H57" s="50"/>
    </row>
    <row r="58" customHeight="1" spans="1:8">
      <c r="A58" s="48">
        <v>55</v>
      </c>
      <c r="B58" s="49" t="s">
        <v>65</v>
      </c>
      <c r="C58" s="49" t="s">
        <v>49</v>
      </c>
      <c r="D58" s="49" t="s">
        <v>64</v>
      </c>
      <c r="E58" s="49" t="s">
        <v>18</v>
      </c>
      <c r="F58" s="49" t="s">
        <v>19</v>
      </c>
      <c r="G58" s="49">
        <v>22.6</v>
      </c>
      <c r="H58" s="50"/>
    </row>
    <row r="59" customHeight="1" spans="1:8">
      <c r="A59" s="48">
        <v>56</v>
      </c>
      <c r="B59" s="49" t="s">
        <v>65</v>
      </c>
      <c r="C59" s="49" t="s">
        <v>49</v>
      </c>
      <c r="D59" s="49" t="s">
        <v>58</v>
      </c>
      <c r="E59" s="49" t="s">
        <v>18</v>
      </c>
      <c r="F59" s="49" t="s">
        <v>26</v>
      </c>
      <c r="G59" s="49">
        <v>9.5</v>
      </c>
      <c r="H59" s="50"/>
    </row>
    <row r="60" customHeight="1" spans="1:8">
      <c r="A60" s="48">
        <v>57</v>
      </c>
      <c r="B60" s="49" t="s">
        <v>65</v>
      </c>
      <c r="C60" s="49" t="s">
        <v>49</v>
      </c>
      <c r="D60" s="49" t="s">
        <v>70</v>
      </c>
      <c r="E60" s="49" t="s">
        <v>18</v>
      </c>
      <c r="F60" s="49" t="s">
        <v>26</v>
      </c>
      <c r="G60" s="49">
        <v>32.9</v>
      </c>
      <c r="H60" s="50"/>
    </row>
    <row r="61" customHeight="1" spans="1:8">
      <c r="A61" s="48">
        <v>58</v>
      </c>
      <c r="B61" s="49" t="s">
        <v>65</v>
      </c>
      <c r="C61" s="49" t="s">
        <v>49</v>
      </c>
      <c r="D61" s="49" t="s">
        <v>59</v>
      </c>
      <c r="E61" s="49" t="s">
        <v>18</v>
      </c>
      <c r="F61" s="49" t="s">
        <v>19</v>
      </c>
      <c r="G61" s="49">
        <v>60.3</v>
      </c>
      <c r="H61" s="50"/>
    </row>
    <row r="62" customHeight="1" spans="1:8">
      <c r="A62" s="48">
        <v>59</v>
      </c>
      <c r="B62" s="49" t="s">
        <v>65</v>
      </c>
      <c r="C62" s="49" t="s">
        <v>49</v>
      </c>
      <c r="D62" s="49" t="s">
        <v>71</v>
      </c>
      <c r="E62" s="49" t="s">
        <v>18</v>
      </c>
      <c r="F62" s="49" t="s">
        <v>32</v>
      </c>
      <c r="G62" s="49">
        <v>25.7</v>
      </c>
      <c r="H62" s="50"/>
    </row>
    <row r="63" customHeight="1" spans="1:8">
      <c r="A63" s="48">
        <v>60</v>
      </c>
      <c r="B63" s="49" t="s">
        <v>65</v>
      </c>
      <c r="C63" s="49" t="s">
        <v>49</v>
      </c>
      <c r="D63" s="49" t="s">
        <v>72</v>
      </c>
      <c r="E63" s="49" t="s">
        <v>18</v>
      </c>
      <c r="F63" s="49" t="s">
        <v>26</v>
      </c>
      <c r="G63" s="49">
        <v>30.4</v>
      </c>
      <c r="H63" s="50"/>
    </row>
    <row r="64" customHeight="1" spans="1:8">
      <c r="A64" s="48">
        <v>61</v>
      </c>
      <c r="B64" s="49" t="s">
        <v>65</v>
      </c>
      <c r="C64" s="49" t="s">
        <v>16</v>
      </c>
      <c r="D64" s="49" t="s">
        <v>25</v>
      </c>
      <c r="E64" s="49" t="s">
        <v>18</v>
      </c>
      <c r="F64" s="49" t="s">
        <v>26</v>
      </c>
      <c r="G64" s="49">
        <v>20.7</v>
      </c>
      <c r="H64" s="50"/>
    </row>
    <row r="65" customHeight="1" spans="1:8">
      <c r="A65" s="48">
        <v>62</v>
      </c>
      <c r="B65" s="49" t="s">
        <v>65</v>
      </c>
      <c r="C65" s="49" t="s">
        <v>16</v>
      </c>
      <c r="D65" s="49" t="s">
        <v>28</v>
      </c>
      <c r="E65" s="49" t="s">
        <v>18</v>
      </c>
      <c r="F65" s="49" t="s">
        <v>26</v>
      </c>
      <c r="G65" s="49">
        <v>11.5</v>
      </c>
      <c r="H65" s="50"/>
    </row>
    <row r="66" customHeight="1" spans="1:8">
      <c r="A66" s="48">
        <v>63</v>
      </c>
      <c r="B66" s="49" t="s">
        <v>73</v>
      </c>
      <c r="C66" s="49" t="s">
        <v>46</v>
      </c>
      <c r="D66" s="49" t="s">
        <v>22</v>
      </c>
      <c r="E66" s="49" t="s">
        <v>18</v>
      </c>
      <c r="F66" s="49" t="s">
        <v>32</v>
      </c>
      <c r="G66" s="49">
        <v>175.6</v>
      </c>
      <c r="H66" s="50"/>
    </row>
    <row r="67" customHeight="1" spans="1:8">
      <c r="A67" s="48">
        <v>64</v>
      </c>
      <c r="B67" s="49" t="s">
        <v>73</v>
      </c>
      <c r="C67" s="49" t="s">
        <v>46</v>
      </c>
      <c r="D67" s="49" t="s">
        <v>24</v>
      </c>
      <c r="E67" s="49" t="s">
        <v>18</v>
      </c>
      <c r="F67" s="49" t="s">
        <v>26</v>
      </c>
      <c r="G67" s="49">
        <v>48.9</v>
      </c>
      <c r="H67" s="50"/>
    </row>
    <row r="68" customHeight="1" spans="1:8">
      <c r="A68" s="48">
        <v>65</v>
      </c>
      <c r="B68" s="49" t="s">
        <v>73</v>
      </c>
      <c r="C68" s="49" t="s">
        <v>46</v>
      </c>
      <c r="D68" s="49" t="s">
        <v>25</v>
      </c>
      <c r="E68" s="49" t="s">
        <v>18</v>
      </c>
      <c r="F68" s="49" t="s">
        <v>26</v>
      </c>
      <c r="G68" s="49">
        <v>53.4</v>
      </c>
      <c r="H68" s="50"/>
    </row>
    <row r="69" customHeight="1" spans="1:8">
      <c r="A69" s="48">
        <v>66</v>
      </c>
      <c r="B69" s="49" t="s">
        <v>73</v>
      </c>
      <c r="C69" s="49" t="s">
        <v>46</v>
      </c>
      <c r="D69" s="49" t="s">
        <v>27</v>
      </c>
      <c r="E69" s="49" t="s">
        <v>18</v>
      </c>
      <c r="F69" s="49" t="s">
        <v>26</v>
      </c>
      <c r="G69" s="49">
        <v>79.6</v>
      </c>
      <c r="H69" s="50"/>
    </row>
    <row r="70" customHeight="1" spans="1:8">
      <c r="A70" s="48">
        <v>67</v>
      </c>
      <c r="B70" s="49" t="s">
        <v>73</v>
      </c>
      <c r="C70" s="49" t="s">
        <v>39</v>
      </c>
      <c r="D70" s="49" t="s">
        <v>36</v>
      </c>
      <c r="E70" s="49" t="s">
        <v>18</v>
      </c>
      <c r="F70" s="49" t="s">
        <v>32</v>
      </c>
      <c r="G70" s="49">
        <v>17.8</v>
      </c>
      <c r="H70" s="50"/>
    </row>
    <row r="71" customHeight="1" spans="1:8">
      <c r="A71" s="48">
        <v>68</v>
      </c>
      <c r="B71" s="49" t="s">
        <v>73</v>
      </c>
      <c r="C71" s="49" t="s">
        <v>39</v>
      </c>
      <c r="D71" s="49" t="s">
        <v>25</v>
      </c>
      <c r="E71" s="49" t="s">
        <v>18</v>
      </c>
      <c r="F71" s="49" t="s">
        <v>32</v>
      </c>
      <c r="G71" s="49">
        <v>18.3</v>
      </c>
      <c r="H71" s="50"/>
    </row>
    <row r="72" customHeight="1" spans="1:8">
      <c r="A72" s="48">
        <v>69</v>
      </c>
      <c r="B72" s="49" t="s">
        <v>73</v>
      </c>
      <c r="C72" s="49" t="s">
        <v>39</v>
      </c>
      <c r="D72" s="49" t="s">
        <v>27</v>
      </c>
      <c r="E72" s="49" t="s">
        <v>18</v>
      </c>
      <c r="F72" s="49" t="s">
        <v>26</v>
      </c>
      <c r="G72" s="49">
        <v>56.7</v>
      </c>
      <c r="H72" s="50"/>
    </row>
    <row r="73" customHeight="1" spans="1:8">
      <c r="A73" s="48">
        <v>70</v>
      </c>
      <c r="B73" s="49" t="s">
        <v>73</v>
      </c>
      <c r="C73" s="49" t="s">
        <v>67</v>
      </c>
      <c r="D73" s="49" t="s">
        <v>36</v>
      </c>
      <c r="E73" s="49" t="s">
        <v>18</v>
      </c>
      <c r="F73" s="49" t="s">
        <v>19</v>
      </c>
      <c r="G73" s="49">
        <v>118.1</v>
      </c>
      <c r="H73" s="50"/>
    </row>
    <row r="74" customHeight="1" spans="1:8">
      <c r="A74" s="48">
        <v>71</v>
      </c>
      <c r="B74" s="49" t="s">
        <v>73</v>
      </c>
      <c r="C74" s="49" t="s">
        <v>67</v>
      </c>
      <c r="D74" s="49" t="s">
        <v>24</v>
      </c>
      <c r="E74" s="49" t="s">
        <v>18</v>
      </c>
      <c r="F74" s="49" t="s">
        <v>26</v>
      </c>
      <c r="G74" s="49">
        <v>22.6</v>
      </c>
      <c r="H74" s="50"/>
    </row>
    <row r="75" customHeight="1" spans="1:8">
      <c r="A75" s="48">
        <v>72</v>
      </c>
      <c r="B75" s="49" t="s">
        <v>73</v>
      </c>
      <c r="C75" s="49" t="s">
        <v>67</v>
      </c>
      <c r="D75" s="49" t="s">
        <v>27</v>
      </c>
      <c r="E75" s="49" t="s">
        <v>18</v>
      </c>
      <c r="F75" s="49" t="s">
        <v>26</v>
      </c>
      <c r="G75" s="49">
        <v>112.3</v>
      </c>
      <c r="H75" s="50"/>
    </row>
    <row r="76" customHeight="1" spans="1:8">
      <c r="A76" s="48">
        <v>73</v>
      </c>
      <c r="B76" s="49" t="s">
        <v>73</v>
      </c>
      <c r="C76" s="49" t="s">
        <v>67</v>
      </c>
      <c r="D76" s="49" t="s">
        <v>17</v>
      </c>
      <c r="E76" s="49" t="s">
        <v>18</v>
      </c>
      <c r="F76" s="49" t="s">
        <v>26</v>
      </c>
      <c r="G76" s="49">
        <v>118.5</v>
      </c>
      <c r="H76" s="50"/>
    </row>
    <row r="77" customHeight="1" spans="1:8">
      <c r="A77" s="48">
        <v>74</v>
      </c>
      <c r="B77" s="49" t="s">
        <v>73</v>
      </c>
      <c r="C77" s="49" t="s">
        <v>67</v>
      </c>
      <c r="D77" s="49" t="s">
        <v>29</v>
      </c>
      <c r="E77" s="49" t="s">
        <v>18</v>
      </c>
      <c r="F77" s="49" t="s">
        <v>26</v>
      </c>
      <c r="G77" s="49">
        <v>87.8</v>
      </c>
      <c r="H77" s="50"/>
    </row>
    <row r="78" customHeight="1" spans="1:8">
      <c r="A78" s="48">
        <v>75</v>
      </c>
      <c r="B78" s="49" t="s">
        <v>73</v>
      </c>
      <c r="C78" s="49" t="s">
        <v>67</v>
      </c>
      <c r="D78" s="49" t="s">
        <v>44</v>
      </c>
      <c r="E78" s="49" t="s">
        <v>18</v>
      </c>
      <c r="F78" s="49" t="s">
        <v>26</v>
      </c>
      <c r="G78" s="49">
        <v>27.2</v>
      </c>
      <c r="H78" s="50"/>
    </row>
    <row r="79" customHeight="1" spans="1:8">
      <c r="A79" s="48">
        <v>76</v>
      </c>
      <c r="B79" s="49" t="s">
        <v>73</v>
      </c>
      <c r="C79" s="49" t="s">
        <v>49</v>
      </c>
      <c r="D79" s="49" t="s">
        <v>21</v>
      </c>
      <c r="E79" s="49" t="s">
        <v>18</v>
      </c>
      <c r="F79" s="49" t="s">
        <v>32</v>
      </c>
      <c r="G79" s="49">
        <v>155.5</v>
      </c>
      <c r="H79" s="50"/>
    </row>
    <row r="80" customHeight="1" spans="1:8">
      <c r="A80" s="48">
        <v>77</v>
      </c>
      <c r="B80" s="49" t="s">
        <v>73</v>
      </c>
      <c r="C80" s="49" t="s">
        <v>49</v>
      </c>
      <c r="D80" s="49" t="s">
        <v>34</v>
      </c>
      <c r="E80" s="49" t="s">
        <v>18</v>
      </c>
      <c r="F80" s="49" t="s">
        <v>26</v>
      </c>
      <c r="G80" s="49">
        <v>61.8</v>
      </c>
      <c r="H80" s="50"/>
    </row>
    <row r="81" customHeight="1" spans="1:8">
      <c r="A81" s="48">
        <v>78</v>
      </c>
      <c r="B81" s="49" t="s">
        <v>73</v>
      </c>
      <c r="C81" s="49" t="s">
        <v>49</v>
      </c>
      <c r="D81" s="49" t="s">
        <v>36</v>
      </c>
      <c r="E81" s="49" t="s">
        <v>18</v>
      </c>
      <c r="F81" s="49" t="s">
        <v>32</v>
      </c>
      <c r="G81" s="49">
        <v>162.2</v>
      </c>
      <c r="H81" s="50"/>
    </row>
    <row r="82" customHeight="1" spans="1:8">
      <c r="A82" s="48">
        <v>79</v>
      </c>
      <c r="B82" s="49" t="s">
        <v>73</v>
      </c>
      <c r="C82" s="49" t="s">
        <v>49</v>
      </c>
      <c r="D82" s="49" t="s">
        <v>27</v>
      </c>
      <c r="E82" s="49" t="s">
        <v>18</v>
      </c>
      <c r="F82" s="49" t="s">
        <v>32</v>
      </c>
      <c r="G82" s="49">
        <v>26.2</v>
      </c>
      <c r="H82" s="50"/>
    </row>
    <row r="83" customHeight="1" spans="1:8">
      <c r="A83" s="48">
        <v>80</v>
      </c>
      <c r="B83" s="49" t="s">
        <v>73</v>
      </c>
      <c r="C83" s="49" t="s">
        <v>16</v>
      </c>
      <c r="D83" s="49" t="s">
        <v>24</v>
      </c>
      <c r="E83" s="49" t="s">
        <v>18</v>
      </c>
      <c r="F83" s="49" t="s">
        <v>26</v>
      </c>
      <c r="G83" s="49">
        <v>69.4</v>
      </c>
      <c r="H83" s="50"/>
    </row>
    <row r="84" customHeight="1" spans="1:8">
      <c r="A84" s="48">
        <v>81</v>
      </c>
      <c r="B84" s="49" t="s">
        <v>73</v>
      </c>
      <c r="C84" s="49" t="s">
        <v>16</v>
      </c>
      <c r="D84" s="49" t="s">
        <v>25</v>
      </c>
      <c r="E84" s="49" t="s">
        <v>18</v>
      </c>
      <c r="F84" s="49" t="s">
        <v>26</v>
      </c>
      <c r="G84" s="49">
        <v>49</v>
      </c>
      <c r="H84" s="50"/>
    </row>
    <row r="85" customHeight="1" spans="1:8">
      <c r="A85" s="48">
        <v>82</v>
      </c>
      <c r="B85" s="49" t="s">
        <v>73</v>
      </c>
      <c r="C85" s="49" t="s">
        <v>16</v>
      </c>
      <c r="D85" s="49" t="s">
        <v>27</v>
      </c>
      <c r="E85" s="49" t="s">
        <v>18</v>
      </c>
      <c r="F85" s="49" t="s">
        <v>26</v>
      </c>
      <c r="G85" s="49">
        <v>62.3</v>
      </c>
      <c r="H85" s="50"/>
    </row>
    <row r="86" customHeight="1" spans="1:8">
      <c r="A86" s="48">
        <v>83</v>
      </c>
      <c r="B86" s="49" t="s">
        <v>73</v>
      </c>
      <c r="C86" s="49" t="s">
        <v>40</v>
      </c>
      <c r="D86" s="49" t="s">
        <v>22</v>
      </c>
      <c r="E86" s="49" t="s">
        <v>18</v>
      </c>
      <c r="F86" s="49" t="s">
        <v>32</v>
      </c>
      <c r="G86" s="49">
        <v>95.4</v>
      </c>
      <c r="H86" s="50"/>
    </row>
    <row r="87" customHeight="1" spans="1:8">
      <c r="A87" s="48">
        <v>84</v>
      </c>
      <c r="B87" s="49" t="s">
        <v>73</v>
      </c>
      <c r="C87" s="49" t="s">
        <v>40</v>
      </c>
      <c r="D87" s="49" t="s">
        <v>47</v>
      </c>
      <c r="E87" s="49" t="s">
        <v>18</v>
      </c>
      <c r="F87" s="49" t="s">
        <v>26</v>
      </c>
      <c r="G87" s="49">
        <v>243.2</v>
      </c>
      <c r="H87" s="50"/>
    </row>
    <row r="88" customHeight="1" spans="1:8">
      <c r="A88" s="48">
        <v>85</v>
      </c>
      <c r="B88" s="49" t="s">
        <v>73</v>
      </c>
      <c r="C88" s="49" t="s">
        <v>40</v>
      </c>
      <c r="D88" s="49" t="s">
        <v>48</v>
      </c>
      <c r="E88" s="49" t="s">
        <v>18</v>
      </c>
      <c r="F88" s="49">
        <v>0</v>
      </c>
      <c r="G88" s="49">
        <v>10.4</v>
      </c>
      <c r="H88" s="50"/>
    </row>
    <row r="89" customHeight="1" spans="1:8">
      <c r="A89" s="48">
        <v>86</v>
      </c>
      <c r="B89" s="49" t="s">
        <v>73</v>
      </c>
      <c r="C89" s="49" t="s">
        <v>40</v>
      </c>
      <c r="D89" s="49" t="s">
        <v>25</v>
      </c>
      <c r="E89" s="49" t="s">
        <v>18</v>
      </c>
      <c r="F89" s="49" t="s">
        <v>26</v>
      </c>
      <c r="G89" s="49">
        <v>11.9</v>
      </c>
      <c r="H89" s="50"/>
    </row>
    <row r="90" customHeight="1" spans="1:8">
      <c r="A90" s="48">
        <v>87</v>
      </c>
      <c r="B90" s="49" t="s">
        <v>73</v>
      </c>
      <c r="C90" s="49" t="s">
        <v>40</v>
      </c>
      <c r="D90" s="49" t="s">
        <v>28</v>
      </c>
      <c r="E90" s="49" t="s">
        <v>18</v>
      </c>
      <c r="F90" s="49" t="s">
        <v>19</v>
      </c>
      <c r="G90" s="49">
        <v>38.7</v>
      </c>
      <c r="H90" s="50"/>
    </row>
    <row r="91" customHeight="1" spans="1:8">
      <c r="A91" s="48">
        <v>88</v>
      </c>
      <c r="B91" s="49" t="s">
        <v>73</v>
      </c>
      <c r="C91" s="49" t="s">
        <v>40</v>
      </c>
      <c r="D91" s="49" t="s">
        <v>17</v>
      </c>
      <c r="E91" s="49" t="s">
        <v>18</v>
      </c>
      <c r="F91" s="49" t="s">
        <v>19</v>
      </c>
      <c r="G91" s="49">
        <v>15.8</v>
      </c>
      <c r="H91" s="50"/>
    </row>
    <row r="92" customHeight="1" spans="1:8">
      <c r="A92" s="48">
        <v>89</v>
      </c>
      <c r="B92" s="49" t="s">
        <v>73</v>
      </c>
      <c r="C92" s="49" t="s">
        <v>40</v>
      </c>
      <c r="D92" s="49" t="s">
        <v>42</v>
      </c>
      <c r="E92" s="49" t="s">
        <v>18</v>
      </c>
      <c r="F92" s="49" t="s">
        <v>26</v>
      </c>
      <c r="G92" s="49">
        <v>6.8</v>
      </c>
      <c r="H92" s="50"/>
    </row>
    <row r="93" customHeight="1" spans="1:8">
      <c r="A93" s="48">
        <v>90</v>
      </c>
      <c r="B93" s="49" t="s">
        <v>73</v>
      </c>
      <c r="C93" s="49" t="s">
        <v>40</v>
      </c>
      <c r="D93" s="49" t="s">
        <v>29</v>
      </c>
      <c r="E93" s="49" t="s">
        <v>18</v>
      </c>
      <c r="F93" s="49" t="s">
        <v>26</v>
      </c>
      <c r="G93" s="49">
        <v>39.8</v>
      </c>
      <c r="H93" s="50"/>
    </row>
    <row r="94" customHeight="1" spans="1:8">
      <c r="A94" s="48">
        <v>91</v>
      </c>
      <c r="B94" s="49" t="s">
        <v>73</v>
      </c>
      <c r="C94" s="49" t="s">
        <v>40</v>
      </c>
      <c r="D94" s="49" t="s">
        <v>63</v>
      </c>
      <c r="E94" s="49" t="s">
        <v>18</v>
      </c>
      <c r="F94" s="49" t="s">
        <v>32</v>
      </c>
      <c r="G94" s="49">
        <v>95.3</v>
      </c>
      <c r="H94" s="50"/>
    </row>
    <row r="95" customHeight="1" spans="1:8">
      <c r="A95" s="48">
        <v>92</v>
      </c>
      <c r="B95" s="49" t="s">
        <v>73</v>
      </c>
      <c r="C95" s="49" t="s">
        <v>20</v>
      </c>
      <c r="D95" s="49" t="s">
        <v>21</v>
      </c>
      <c r="E95" s="49" t="s">
        <v>18</v>
      </c>
      <c r="F95" s="49" t="s">
        <v>26</v>
      </c>
      <c r="G95" s="49">
        <v>55.9</v>
      </c>
      <c r="H95" s="50"/>
    </row>
    <row r="96" customHeight="1" spans="1:8">
      <c r="A96" s="48">
        <v>93</v>
      </c>
      <c r="B96" s="49" t="s">
        <v>73</v>
      </c>
      <c r="C96" s="49" t="s">
        <v>20</v>
      </c>
      <c r="D96" s="49" t="s">
        <v>22</v>
      </c>
      <c r="E96" s="49" t="s">
        <v>18</v>
      </c>
      <c r="F96" s="49" t="s">
        <v>26</v>
      </c>
      <c r="G96" s="49">
        <v>55.1</v>
      </c>
      <c r="H96" s="50"/>
    </row>
    <row r="97" customHeight="1" spans="1:13">
      <c r="A97" s="48">
        <v>94</v>
      </c>
      <c r="B97" s="49" t="s">
        <v>73</v>
      </c>
      <c r="C97" s="49" t="s">
        <v>20</v>
      </c>
      <c r="D97" s="49" t="s">
        <v>34</v>
      </c>
      <c r="E97" s="49" t="s">
        <v>18</v>
      </c>
      <c r="F97" s="49" t="s">
        <v>26</v>
      </c>
      <c r="G97" s="49">
        <v>54.2</v>
      </c>
      <c r="H97" s="50"/>
    </row>
    <row r="98" customHeight="1" spans="1:13">
      <c r="A98" s="48">
        <v>95</v>
      </c>
      <c r="B98" s="49" t="s">
        <v>73</v>
      </c>
      <c r="C98" s="49" t="s">
        <v>20</v>
      </c>
      <c r="D98" s="49" t="s">
        <v>36</v>
      </c>
      <c r="E98" s="49" t="s">
        <v>18</v>
      </c>
      <c r="F98" s="49" t="s">
        <v>32</v>
      </c>
      <c r="G98" s="49">
        <v>241.4</v>
      </c>
      <c r="H98" s="50"/>
    </row>
    <row r="99" customHeight="1" spans="1:13">
      <c r="A99" s="48">
        <v>96</v>
      </c>
      <c r="B99" s="49" t="s">
        <v>73</v>
      </c>
      <c r="C99" s="49" t="s">
        <v>20</v>
      </c>
      <c r="D99" s="49" t="s">
        <v>24</v>
      </c>
      <c r="E99" s="49" t="s">
        <v>18</v>
      </c>
      <c r="F99" s="49" t="s">
        <v>26</v>
      </c>
      <c r="G99" s="49">
        <v>97.7</v>
      </c>
      <c r="H99" s="50"/>
    </row>
    <row r="100" customHeight="1" spans="1:13">
      <c r="A100" s="48">
        <v>97</v>
      </c>
      <c r="B100" s="49" t="s">
        <v>73</v>
      </c>
      <c r="C100" s="49" t="s">
        <v>20</v>
      </c>
      <c r="D100" s="49" t="s">
        <v>27</v>
      </c>
      <c r="E100" s="49" t="s">
        <v>18</v>
      </c>
      <c r="F100" s="49" t="s">
        <v>26</v>
      </c>
      <c r="G100" s="49">
        <v>69.5</v>
      </c>
      <c r="H100" s="50"/>
    </row>
    <row r="101" customHeight="1" spans="1:13">
      <c r="A101" s="48">
        <v>98</v>
      </c>
      <c r="B101" s="49" t="s">
        <v>73</v>
      </c>
      <c r="C101" s="49" t="s">
        <v>23</v>
      </c>
      <c r="D101" s="49" t="s">
        <v>21</v>
      </c>
      <c r="E101" s="49" t="s">
        <v>18</v>
      </c>
      <c r="F101" s="49" t="s">
        <v>26</v>
      </c>
      <c r="G101" s="49">
        <v>126.6</v>
      </c>
      <c r="H101" s="50"/>
    </row>
    <row r="102" customHeight="1" spans="1:13">
      <c r="A102" s="48">
        <v>99</v>
      </c>
      <c r="B102" s="49" t="s">
        <v>73</v>
      </c>
      <c r="C102" s="49" t="s">
        <v>23</v>
      </c>
      <c r="D102" s="49" t="s">
        <v>24</v>
      </c>
      <c r="E102" s="49" t="s">
        <v>18</v>
      </c>
      <c r="F102" s="49" t="s">
        <v>26</v>
      </c>
      <c r="G102" s="49">
        <v>15.7</v>
      </c>
      <c r="H102" s="50"/>
    </row>
    <row r="103" customHeight="1" spans="1:13">
      <c r="A103" s="48">
        <v>100</v>
      </c>
      <c r="B103" s="49" t="s">
        <v>73</v>
      </c>
      <c r="C103" s="49" t="s">
        <v>23</v>
      </c>
      <c r="D103" s="49" t="s">
        <v>17</v>
      </c>
      <c r="E103" s="49" t="s">
        <v>18</v>
      </c>
      <c r="F103" s="49" t="s">
        <v>26</v>
      </c>
      <c r="G103" s="49">
        <v>94.4</v>
      </c>
      <c r="H103" s="50"/>
    </row>
    <row r="104" customHeight="1" spans="1:13">
      <c r="A104" s="48">
        <v>101</v>
      </c>
      <c r="B104" s="49" t="s">
        <v>73</v>
      </c>
      <c r="C104" s="49" t="s">
        <v>23</v>
      </c>
      <c r="D104" s="49" t="s">
        <v>29</v>
      </c>
      <c r="E104" s="49" t="s">
        <v>18</v>
      </c>
      <c r="F104" s="49" t="s">
        <v>26</v>
      </c>
      <c r="G104" s="49">
        <v>164</v>
      </c>
      <c r="H104" s="50"/>
    </row>
    <row r="105" customHeight="1" spans="1:13">
      <c r="A105" s="48">
        <v>102</v>
      </c>
      <c r="B105" s="49" t="s">
        <v>73</v>
      </c>
      <c r="C105" s="49" t="s">
        <v>30</v>
      </c>
      <c r="D105" s="49" t="s">
        <v>21</v>
      </c>
      <c r="E105" s="49" t="s">
        <v>18</v>
      </c>
      <c r="F105" s="49" t="s">
        <v>26</v>
      </c>
      <c r="G105" s="49">
        <v>144</v>
      </c>
      <c r="H105" s="50"/>
    </row>
    <row r="106" customHeight="1" spans="1:13">
      <c r="A106" s="48">
        <v>103</v>
      </c>
      <c r="B106" s="49" t="s">
        <v>73</v>
      </c>
      <c r="C106" s="49" t="s">
        <v>30</v>
      </c>
      <c r="D106" s="49" t="s">
        <v>22</v>
      </c>
      <c r="E106" s="49" t="s">
        <v>18</v>
      </c>
      <c r="F106" s="49" t="s">
        <v>19</v>
      </c>
      <c r="G106" s="49">
        <v>9.6</v>
      </c>
      <c r="H106" s="50"/>
    </row>
    <row r="107" customHeight="1" spans="1:13">
      <c r="A107" s="48">
        <v>104</v>
      </c>
      <c r="B107" s="49" t="s">
        <v>73</v>
      </c>
      <c r="C107" s="49" t="s">
        <v>30</v>
      </c>
      <c r="D107" s="49" t="s">
        <v>36</v>
      </c>
      <c r="E107" s="49" t="s">
        <v>18</v>
      </c>
      <c r="F107" s="49" t="s">
        <v>26</v>
      </c>
      <c r="G107" s="49">
        <f>M107-L107</f>
        <v>53.4</v>
      </c>
      <c r="H107" s="50"/>
      <c r="K107" s="74"/>
      <c r="L107" s="33">
        <v>135</v>
      </c>
      <c r="M107" s="74">
        <v>188.4</v>
      </c>
    </row>
    <row r="108" customHeight="1" spans="1:13">
      <c r="A108" s="48">
        <v>105</v>
      </c>
      <c r="B108" s="49" t="s">
        <v>73</v>
      </c>
      <c r="C108" s="49" t="s">
        <v>30</v>
      </c>
      <c r="D108" s="49" t="s">
        <v>24</v>
      </c>
      <c r="E108" s="49" t="s">
        <v>18</v>
      </c>
      <c r="F108" s="49" t="s">
        <v>26</v>
      </c>
      <c r="G108" s="49">
        <v>55.2</v>
      </c>
      <c r="H108" s="50"/>
    </row>
    <row r="109" customHeight="1" spans="1:13">
      <c r="A109" s="48">
        <v>106</v>
      </c>
      <c r="B109" s="49" t="s">
        <v>73</v>
      </c>
      <c r="C109" s="49" t="s">
        <v>30</v>
      </c>
      <c r="D109" s="49" t="s">
        <v>48</v>
      </c>
      <c r="E109" s="49" t="s">
        <v>18</v>
      </c>
      <c r="F109" s="49" t="s">
        <v>26</v>
      </c>
      <c r="G109" s="49">
        <v>44.7</v>
      </c>
      <c r="H109" s="50"/>
    </row>
    <row r="110" customHeight="1" spans="1:13">
      <c r="A110" s="48">
        <v>107</v>
      </c>
      <c r="B110" s="49" t="s">
        <v>73</v>
      </c>
      <c r="C110" s="49" t="s">
        <v>31</v>
      </c>
      <c r="D110" s="49" t="s">
        <v>21</v>
      </c>
      <c r="E110" s="49" t="s">
        <v>18</v>
      </c>
      <c r="F110" s="49" t="s">
        <v>19</v>
      </c>
      <c r="G110" s="49">
        <v>14.8</v>
      </c>
      <c r="H110" s="50"/>
    </row>
    <row r="111" customHeight="1" spans="1:13">
      <c r="A111" s="48">
        <v>108</v>
      </c>
      <c r="B111" s="49" t="s">
        <v>73</v>
      </c>
      <c r="C111" s="49" t="s">
        <v>31</v>
      </c>
      <c r="D111" s="49" t="s">
        <v>25</v>
      </c>
      <c r="E111" s="49" t="s">
        <v>18</v>
      </c>
      <c r="F111" s="49" t="s">
        <v>19</v>
      </c>
      <c r="G111" s="49">
        <v>6.9</v>
      </c>
      <c r="H111" s="50"/>
    </row>
    <row r="112" customHeight="1" spans="1:13">
      <c r="A112" s="48">
        <v>109</v>
      </c>
      <c r="B112" s="49" t="s">
        <v>73</v>
      </c>
      <c r="C112" s="49" t="s">
        <v>31</v>
      </c>
      <c r="D112" s="49" t="s">
        <v>74</v>
      </c>
      <c r="E112" s="49" t="s">
        <v>18</v>
      </c>
      <c r="F112" s="49" t="s">
        <v>26</v>
      </c>
      <c r="G112" s="49">
        <v>32.9</v>
      </c>
      <c r="H112" s="50"/>
    </row>
    <row r="113" customHeight="1" spans="1:13">
      <c r="A113" s="48">
        <v>110</v>
      </c>
      <c r="B113" s="49" t="s">
        <v>73</v>
      </c>
      <c r="C113" s="49" t="s">
        <v>31</v>
      </c>
      <c r="D113" s="49" t="s">
        <v>75</v>
      </c>
      <c r="E113" s="49" t="s">
        <v>18</v>
      </c>
      <c r="F113" s="49" t="s">
        <v>26</v>
      </c>
      <c r="G113" s="49">
        <v>98.8</v>
      </c>
      <c r="H113" s="50"/>
    </row>
    <row r="114" customHeight="1" spans="1:13">
      <c r="A114" s="48">
        <v>111</v>
      </c>
      <c r="B114" s="49" t="s">
        <v>73</v>
      </c>
      <c r="C114" s="49" t="s">
        <v>31</v>
      </c>
      <c r="D114" s="49" t="s">
        <v>29</v>
      </c>
      <c r="E114" s="49" t="s">
        <v>18</v>
      </c>
      <c r="F114" s="49" t="s">
        <v>19</v>
      </c>
      <c r="G114" s="49">
        <v>9.9</v>
      </c>
      <c r="H114" s="50"/>
    </row>
    <row r="115" customHeight="1" spans="1:13">
      <c r="A115" s="48">
        <v>112</v>
      </c>
      <c r="B115" s="49" t="s">
        <v>73</v>
      </c>
      <c r="C115" s="49" t="s">
        <v>31</v>
      </c>
      <c r="D115" s="49" t="s">
        <v>64</v>
      </c>
      <c r="E115" s="49" t="s">
        <v>18</v>
      </c>
      <c r="F115" s="49" t="s">
        <v>19</v>
      </c>
      <c r="G115" s="49">
        <v>64.3</v>
      </c>
      <c r="H115" s="50"/>
    </row>
    <row r="116" customHeight="1" spans="1:13">
      <c r="A116" s="48">
        <v>113</v>
      </c>
      <c r="B116" s="49" t="s">
        <v>73</v>
      </c>
      <c r="C116" s="49" t="s">
        <v>31</v>
      </c>
      <c r="D116" s="49" t="s">
        <v>58</v>
      </c>
      <c r="E116" s="49" t="s">
        <v>69</v>
      </c>
      <c r="F116" s="49" t="s">
        <v>19</v>
      </c>
      <c r="G116" s="49">
        <v>21.6</v>
      </c>
      <c r="H116" s="50"/>
    </row>
    <row r="117" customHeight="1" spans="1:13">
      <c r="A117" s="48">
        <v>114</v>
      </c>
      <c r="B117" s="49" t="s">
        <v>73</v>
      </c>
      <c r="C117" s="49" t="s">
        <v>31</v>
      </c>
      <c r="D117" s="49" t="s">
        <v>76</v>
      </c>
      <c r="E117" s="49" t="s">
        <v>18</v>
      </c>
      <c r="F117" s="49" t="s">
        <v>26</v>
      </c>
      <c r="G117" s="49">
        <v>68.8</v>
      </c>
      <c r="H117" s="50"/>
      <c r="M117" s="33">
        <v>68.8</v>
      </c>
    </row>
    <row r="118" customHeight="1" spans="1:13">
      <c r="A118" s="48">
        <v>115</v>
      </c>
      <c r="B118" s="49" t="s">
        <v>73</v>
      </c>
      <c r="C118" s="49" t="s">
        <v>31</v>
      </c>
      <c r="D118" s="49" t="s">
        <v>59</v>
      </c>
      <c r="E118" s="49" t="s">
        <v>69</v>
      </c>
      <c r="F118" s="49" t="s">
        <v>19</v>
      </c>
      <c r="G118" s="49">
        <v>65.8</v>
      </c>
      <c r="H118" s="50"/>
    </row>
    <row r="119" customHeight="1" spans="1:13">
      <c r="A119" s="48">
        <v>116</v>
      </c>
      <c r="B119" s="49" t="s">
        <v>73</v>
      </c>
      <c r="C119" s="49" t="s">
        <v>31</v>
      </c>
      <c r="D119" s="49" t="s">
        <v>77</v>
      </c>
      <c r="E119" s="49" t="s">
        <v>18</v>
      </c>
      <c r="F119" s="49" t="s">
        <v>32</v>
      </c>
      <c r="G119" s="49">
        <v>15.4</v>
      </c>
      <c r="H119" s="50"/>
    </row>
    <row r="120" customHeight="1" spans="1:13">
      <c r="A120" s="68" t="s">
        <v>78</v>
      </c>
      <c r="B120" s="68"/>
      <c r="C120" s="68"/>
      <c r="D120" s="68"/>
      <c r="E120" s="68"/>
      <c r="F120" s="68"/>
      <c r="G120" s="68"/>
      <c r="J120" s="128" t="s">
        <v>29</v>
      </c>
    </row>
  </sheetData>
  <autoFilter xmlns:etc="http://www.wps.cn/officeDocument/2017/etCustomData" ref="A3:H120" etc:filterBottomFollowUsedRange="0">
    <extLst/>
  </autoFilter>
  <mergeCells count="3">
    <mergeCell ref="A1:H1"/>
    <mergeCell ref="A3:F3"/>
    <mergeCell ref="A120:G12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4"/>
  <sheetViews>
    <sheetView workbookViewId="0">
      <pane ySplit="3" topLeftCell="A4" activePane="bottomLeft" state="frozen"/>
      <selection/>
      <selection pane="bottomLeft" activeCell="G42" sqref="G42"/>
    </sheetView>
  </sheetViews>
  <sheetFormatPr defaultColWidth="9" defaultRowHeight="24" customHeight="1"/>
  <cols>
    <col min="1" max="1" width="7.63333333333333" style="112" customWidth="1"/>
    <col min="2" max="4" width="7.75" style="114" customWidth="1"/>
    <col min="5" max="5" width="14.8833333333333" style="112" customWidth="1"/>
    <col min="6" max="6" width="13.8833333333333" style="112" customWidth="1"/>
    <col min="7" max="7" width="13.7416666666667" style="115" customWidth="1"/>
    <col min="8" max="8" width="14.3833333333333" style="112" customWidth="1"/>
    <col min="9" max="9" width="9" style="112"/>
    <col min="10" max="10" width="21" style="112" customWidth="1"/>
    <col min="11" max="16384" width="9" style="112"/>
  </cols>
  <sheetData>
    <row r="1" s="112" customFormat="1" ht="48" customHeight="1" spans="1:12">
      <c r="A1" s="116" t="s">
        <v>79</v>
      </c>
      <c r="B1" s="116"/>
      <c r="C1" s="116"/>
      <c r="D1" s="116"/>
      <c r="E1" s="116"/>
      <c r="F1" s="116"/>
      <c r="G1" s="117"/>
      <c r="H1" s="116"/>
      <c r="I1" s="14" t="s">
        <v>1</v>
      </c>
      <c r="J1" s="14" t="s">
        <v>2</v>
      </c>
    </row>
    <row r="2" s="113" customFormat="1" ht="22" customHeight="1" spans="1:12">
      <c r="A2" s="16" t="s">
        <v>3</v>
      </c>
      <c r="B2" s="16" t="s">
        <v>4</v>
      </c>
      <c r="C2" s="16" t="s">
        <v>5</v>
      </c>
      <c r="D2" s="16" t="s">
        <v>6</v>
      </c>
      <c r="E2" s="16" t="s">
        <v>7</v>
      </c>
      <c r="F2" s="16" t="s">
        <v>8</v>
      </c>
      <c r="G2" s="17" t="s">
        <v>9</v>
      </c>
      <c r="H2" s="16" t="s">
        <v>10</v>
      </c>
      <c r="I2" s="19">
        <v>0.45</v>
      </c>
      <c r="J2" s="19"/>
    </row>
    <row r="3" s="113" customFormat="1" ht="22" customHeight="1" spans="1:12">
      <c r="A3" s="16" t="s">
        <v>12</v>
      </c>
      <c r="B3" s="16"/>
      <c r="C3" s="16"/>
      <c r="D3" s="16"/>
      <c r="E3" s="16"/>
      <c r="F3" s="16"/>
      <c r="G3" s="118">
        <f>SUBTOTAL(9,G4:G43)</f>
        <v>1911.1</v>
      </c>
      <c r="H3" s="119"/>
      <c r="I3" s="75">
        <f>G3*I2</f>
        <v>860</v>
      </c>
      <c r="J3" s="25"/>
      <c r="K3" s="120" t="s">
        <v>13</v>
      </c>
      <c r="L3" s="120" t="s">
        <v>14</v>
      </c>
    </row>
    <row r="4" s="113" customFormat="1" ht="22" customHeight="1" spans="1:12">
      <c r="A4" s="121">
        <v>1</v>
      </c>
      <c r="B4" s="27" t="s">
        <v>80</v>
      </c>
      <c r="C4" s="27" t="s">
        <v>46</v>
      </c>
      <c r="D4" s="27" t="s">
        <v>36</v>
      </c>
      <c r="E4" s="27" t="s">
        <v>18</v>
      </c>
      <c r="F4" s="27" t="s">
        <v>26</v>
      </c>
      <c r="G4" s="27">
        <v>149.7</v>
      </c>
      <c r="H4" s="121"/>
    </row>
    <row r="5" s="113" customFormat="1" ht="22" customHeight="1" spans="1:12">
      <c r="A5" s="121">
        <v>2</v>
      </c>
      <c r="B5" s="27" t="s">
        <v>80</v>
      </c>
      <c r="C5" s="27" t="s">
        <v>46</v>
      </c>
      <c r="D5" s="27" t="s">
        <v>24</v>
      </c>
      <c r="E5" s="27" t="s">
        <v>18</v>
      </c>
      <c r="F5" s="27" t="s">
        <v>19</v>
      </c>
      <c r="G5" s="27">
        <v>75.2</v>
      </c>
      <c r="H5" s="121"/>
    </row>
    <row r="6" s="113" customFormat="1" ht="22" customHeight="1" spans="1:12">
      <c r="A6" s="121">
        <v>3</v>
      </c>
      <c r="B6" s="27" t="s">
        <v>80</v>
      </c>
      <c r="C6" s="27" t="s">
        <v>39</v>
      </c>
      <c r="D6" s="27" t="s">
        <v>21</v>
      </c>
      <c r="E6" s="27" t="s">
        <v>18</v>
      </c>
      <c r="F6" s="27" t="s">
        <v>26</v>
      </c>
      <c r="G6" s="27">
        <v>125.9</v>
      </c>
      <c r="H6" s="121"/>
    </row>
    <row r="7" s="113" customFormat="1" ht="22" customHeight="1" spans="1:12">
      <c r="A7" s="121">
        <v>4</v>
      </c>
      <c r="B7" s="27" t="s">
        <v>80</v>
      </c>
      <c r="C7" s="27" t="s">
        <v>39</v>
      </c>
      <c r="D7" s="27" t="s">
        <v>36</v>
      </c>
      <c r="E7" s="27" t="s">
        <v>18</v>
      </c>
      <c r="F7" s="27" t="s">
        <v>26</v>
      </c>
      <c r="G7" s="27">
        <v>63.3</v>
      </c>
      <c r="H7" s="121"/>
    </row>
    <row r="8" s="113" customFormat="1" ht="22" customHeight="1" spans="1:12">
      <c r="A8" s="121">
        <v>5</v>
      </c>
      <c r="B8" s="27" t="s">
        <v>80</v>
      </c>
      <c r="C8" s="27" t="s">
        <v>67</v>
      </c>
      <c r="D8" s="27" t="s">
        <v>21</v>
      </c>
      <c r="E8" s="27" t="s">
        <v>18</v>
      </c>
      <c r="F8" s="27" t="s">
        <v>19</v>
      </c>
      <c r="G8" s="27">
        <v>120.1</v>
      </c>
      <c r="H8" s="121"/>
    </row>
    <row r="9" s="113" customFormat="1" ht="22" customHeight="1" spans="1:12">
      <c r="A9" s="121">
        <v>6</v>
      </c>
      <c r="B9" s="27" t="s">
        <v>80</v>
      </c>
      <c r="C9" s="27" t="s">
        <v>67</v>
      </c>
      <c r="D9" s="27" t="s">
        <v>22</v>
      </c>
      <c r="E9" s="27" t="s">
        <v>18</v>
      </c>
      <c r="F9" s="27" t="s">
        <v>81</v>
      </c>
      <c r="G9" s="27">
        <v>21.4</v>
      </c>
      <c r="H9" s="121"/>
    </row>
    <row r="10" s="113" customFormat="1" ht="22" customHeight="1" spans="1:12">
      <c r="A10" s="121">
        <v>7</v>
      </c>
      <c r="B10" s="27" t="s">
        <v>80</v>
      </c>
      <c r="C10" s="27" t="s">
        <v>67</v>
      </c>
      <c r="D10" s="27" t="s">
        <v>36</v>
      </c>
      <c r="E10" s="27" t="s">
        <v>18</v>
      </c>
      <c r="F10" s="27" t="s">
        <v>81</v>
      </c>
      <c r="G10" s="27">
        <v>2.8</v>
      </c>
      <c r="H10" s="121"/>
    </row>
    <row r="11" s="113" customFormat="1" ht="22" customHeight="1" spans="1:12">
      <c r="A11" s="121">
        <v>8</v>
      </c>
      <c r="B11" s="27" t="s">
        <v>80</v>
      </c>
      <c r="C11" s="27" t="s">
        <v>67</v>
      </c>
      <c r="D11" s="27" t="s">
        <v>24</v>
      </c>
      <c r="E11" s="27" t="s">
        <v>18</v>
      </c>
      <c r="F11" s="27" t="s">
        <v>81</v>
      </c>
      <c r="G11" s="27">
        <v>16.1</v>
      </c>
      <c r="H11" s="121"/>
    </row>
    <row r="12" s="113" customFormat="1" ht="22" customHeight="1" spans="1:12">
      <c r="A12" s="121">
        <v>9</v>
      </c>
      <c r="B12" s="27" t="s">
        <v>80</v>
      </c>
      <c r="C12" s="27" t="s">
        <v>67</v>
      </c>
      <c r="D12" s="27" t="s">
        <v>25</v>
      </c>
      <c r="E12" s="27" t="s">
        <v>18</v>
      </c>
      <c r="F12" s="27" t="s">
        <v>81</v>
      </c>
      <c r="G12" s="27">
        <v>19.9</v>
      </c>
      <c r="H12" s="121"/>
    </row>
    <row r="13" s="113" customFormat="1" ht="22" customHeight="1" spans="1:12">
      <c r="A13" s="121">
        <v>10</v>
      </c>
      <c r="B13" s="27" t="s">
        <v>80</v>
      </c>
      <c r="C13" s="27" t="s">
        <v>67</v>
      </c>
      <c r="D13" s="27" t="s">
        <v>27</v>
      </c>
      <c r="E13" s="27" t="s">
        <v>18</v>
      </c>
      <c r="F13" s="27" t="s">
        <v>32</v>
      </c>
      <c r="G13" s="27">
        <v>62.7</v>
      </c>
      <c r="H13" s="121"/>
    </row>
    <row r="14" s="113" customFormat="1" ht="22" customHeight="1" spans="1:12">
      <c r="A14" s="121">
        <v>11</v>
      </c>
      <c r="B14" s="27" t="s">
        <v>80</v>
      </c>
      <c r="C14" s="27" t="s">
        <v>67</v>
      </c>
      <c r="D14" s="27" t="s">
        <v>28</v>
      </c>
      <c r="E14" s="27" t="s">
        <v>18</v>
      </c>
      <c r="F14" s="27" t="s">
        <v>81</v>
      </c>
      <c r="G14" s="27">
        <v>9.3</v>
      </c>
      <c r="H14" s="121"/>
    </row>
    <row r="15" s="113" customFormat="1" ht="22" customHeight="1" spans="1:12">
      <c r="A15" s="121">
        <v>12</v>
      </c>
      <c r="B15" s="27" t="s">
        <v>80</v>
      </c>
      <c r="C15" s="27" t="s">
        <v>67</v>
      </c>
      <c r="D15" s="27" t="s">
        <v>17</v>
      </c>
      <c r="E15" s="27" t="s">
        <v>18</v>
      </c>
      <c r="F15" s="27" t="s">
        <v>26</v>
      </c>
      <c r="G15" s="27">
        <v>14.4</v>
      </c>
      <c r="H15" s="121"/>
    </row>
    <row r="16" s="113" customFormat="1" ht="22" customHeight="1" spans="1:12">
      <c r="A16" s="121">
        <v>13</v>
      </c>
      <c r="B16" s="27" t="s">
        <v>80</v>
      </c>
      <c r="C16" s="27" t="s">
        <v>67</v>
      </c>
      <c r="D16" s="27" t="s">
        <v>58</v>
      </c>
      <c r="E16" s="27" t="s">
        <v>18</v>
      </c>
      <c r="F16" s="27" t="s">
        <v>81</v>
      </c>
      <c r="G16" s="27">
        <v>7.8</v>
      </c>
      <c r="H16" s="121"/>
    </row>
    <row r="17" s="113" customFormat="1" ht="22" customHeight="1" spans="1:12">
      <c r="A17" s="121">
        <v>14</v>
      </c>
      <c r="B17" s="27" t="s">
        <v>80</v>
      </c>
      <c r="C17" s="27" t="s">
        <v>67</v>
      </c>
      <c r="D17" s="27" t="s">
        <v>76</v>
      </c>
      <c r="E17" s="27" t="s">
        <v>18</v>
      </c>
      <c r="F17" s="27" t="s">
        <v>81</v>
      </c>
      <c r="G17" s="27">
        <v>31.2</v>
      </c>
      <c r="H17" s="121"/>
    </row>
    <row r="18" s="113" customFormat="1" ht="22" customHeight="1" spans="1:12">
      <c r="A18" s="121">
        <v>15</v>
      </c>
      <c r="B18" s="27" t="s">
        <v>80</v>
      </c>
      <c r="C18" s="27" t="s">
        <v>67</v>
      </c>
      <c r="D18" s="27" t="s">
        <v>72</v>
      </c>
      <c r="E18" s="27" t="s">
        <v>18</v>
      </c>
      <c r="F18" s="27" t="s">
        <v>81</v>
      </c>
      <c r="G18" s="27">
        <v>3.3</v>
      </c>
      <c r="H18" s="121"/>
    </row>
    <row r="19" s="113" customFormat="1" ht="22" customHeight="1" spans="1:12">
      <c r="A19" s="121">
        <v>16</v>
      </c>
      <c r="B19" s="27" t="s">
        <v>80</v>
      </c>
      <c r="C19" s="27" t="s">
        <v>49</v>
      </c>
      <c r="D19" s="27" t="s">
        <v>21</v>
      </c>
      <c r="E19" s="27" t="s">
        <v>18</v>
      </c>
      <c r="F19" s="27" t="s">
        <v>26</v>
      </c>
      <c r="G19" s="27">
        <v>55.7</v>
      </c>
      <c r="H19" s="121"/>
    </row>
    <row r="20" s="113" customFormat="1" ht="22" customHeight="1" spans="1:12">
      <c r="A20" s="121">
        <v>17</v>
      </c>
      <c r="B20" s="27" t="s">
        <v>80</v>
      </c>
      <c r="C20" s="27" t="s">
        <v>49</v>
      </c>
      <c r="D20" s="27" t="s">
        <v>22</v>
      </c>
      <c r="E20" s="27" t="s">
        <v>18</v>
      </c>
      <c r="F20" s="27" t="s">
        <v>81</v>
      </c>
      <c r="G20" s="27">
        <v>39.3</v>
      </c>
      <c r="H20" s="121"/>
    </row>
    <row r="21" s="113" customFormat="1" ht="22" customHeight="1" spans="1:12">
      <c r="A21" s="121">
        <v>18</v>
      </c>
      <c r="B21" s="27" t="s">
        <v>80</v>
      </c>
      <c r="C21" s="27" t="s">
        <v>49</v>
      </c>
      <c r="D21" s="27" t="s">
        <v>36</v>
      </c>
      <c r="E21" s="27" t="s">
        <v>18</v>
      </c>
      <c r="F21" s="27" t="s">
        <v>26</v>
      </c>
      <c r="G21" s="27">
        <f>L21-K21</f>
        <v>14.9</v>
      </c>
      <c r="H21" s="121"/>
      <c r="K21" s="113">
        <v>2</v>
      </c>
      <c r="L21" s="113">
        <v>16.9</v>
      </c>
    </row>
    <row r="22" s="113" customFormat="1" ht="22" customHeight="1" spans="1:12">
      <c r="A22" s="121">
        <v>19</v>
      </c>
      <c r="B22" s="27" t="s">
        <v>80</v>
      </c>
      <c r="C22" s="27" t="s">
        <v>49</v>
      </c>
      <c r="D22" s="27" t="s">
        <v>24</v>
      </c>
      <c r="E22" s="27" t="s">
        <v>18</v>
      </c>
      <c r="F22" s="27" t="s">
        <v>81</v>
      </c>
      <c r="G22" s="27">
        <v>72.4</v>
      </c>
      <c r="H22" s="121"/>
    </row>
    <row r="23" s="113" customFormat="1" ht="22" customHeight="1" spans="1:12">
      <c r="A23" s="121">
        <v>20</v>
      </c>
      <c r="B23" s="27" t="s">
        <v>80</v>
      </c>
      <c r="C23" s="27" t="s">
        <v>49</v>
      </c>
      <c r="D23" s="27" t="s">
        <v>25</v>
      </c>
      <c r="E23" s="27" t="s">
        <v>18</v>
      </c>
      <c r="F23" s="27" t="s">
        <v>81</v>
      </c>
      <c r="G23" s="27">
        <v>7.6</v>
      </c>
      <c r="H23" s="121"/>
    </row>
    <row r="24" s="113" customFormat="1" ht="22" customHeight="1" spans="1:12">
      <c r="A24" s="121">
        <v>21</v>
      </c>
      <c r="B24" s="27" t="s">
        <v>80</v>
      </c>
      <c r="C24" s="27" t="s">
        <v>49</v>
      </c>
      <c r="D24" s="27" t="s">
        <v>27</v>
      </c>
      <c r="E24" s="27" t="s">
        <v>18</v>
      </c>
      <c r="F24" s="27" t="s">
        <v>81</v>
      </c>
      <c r="G24" s="27">
        <v>41.2</v>
      </c>
      <c r="H24" s="121"/>
    </row>
    <row r="25" s="113" customFormat="1" ht="22" customHeight="1" spans="1:12">
      <c r="A25" s="121">
        <v>22</v>
      </c>
      <c r="B25" s="27" t="s">
        <v>80</v>
      </c>
      <c r="C25" s="27" t="s">
        <v>49</v>
      </c>
      <c r="D25" s="27" t="s">
        <v>28</v>
      </c>
      <c r="E25" s="27" t="s">
        <v>18</v>
      </c>
      <c r="F25" s="27" t="s">
        <v>81</v>
      </c>
      <c r="G25" s="27">
        <v>10.6</v>
      </c>
      <c r="H25" s="121"/>
    </row>
    <row r="26" s="113" customFormat="1" ht="22" customHeight="1" spans="1:12">
      <c r="A26" s="121">
        <v>23</v>
      </c>
      <c r="B26" s="27" t="s">
        <v>80</v>
      </c>
      <c r="C26" s="27" t="s">
        <v>49</v>
      </c>
      <c r="D26" s="27" t="s">
        <v>17</v>
      </c>
      <c r="E26" s="27" t="s">
        <v>18</v>
      </c>
      <c r="F26" s="27" t="s">
        <v>81</v>
      </c>
      <c r="G26" s="27">
        <v>8.9</v>
      </c>
      <c r="H26" s="121"/>
    </row>
    <row r="27" s="113" customFormat="1" ht="22" customHeight="1" spans="1:12">
      <c r="A27" s="121">
        <v>24</v>
      </c>
      <c r="B27" s="27" t="s">
        <v>80</v>
      </c>
      <c r="C27" s="27" t="s">
        <v>49</v>
      </c>
      <c r="D27" s="27" t="s">
        <v>29</v>
      </c>
      <c r="E27" s="27" t="s">
        <v>18</v>
      </c>
      <c r="F27" s="27" t="s">
        <v>26</v>
      </c>
      <c r="G27" s="27">
        <f>L27-K27</f>
        <v>44.1</v>
      </c>
      <c r="H27" s="121"/>
      <c r="K27" s="113">
        <v>124</v>
      </c>
      <c r="L27" s="120">
        <v>168.1</v>
      </c>
    </row>
    <row r="28" s="113" customFormat="1" ht="22" customHeight="1" spans="1:12">
      <c r="A28" s="121">
        <v>25</v>
      </c>
      <c r="B28" s="27" t="s">
        <v>80</v>
      </c>
      <c r="C28" s="27" t="s">
        <v>49</v>
      </c>
      <c r="D28" s="27" t="s">
        <v>44</v>
      </c>
      <c r="E28" s="27" t="s">
        <v>18</v>
      </c>
      <c r="F28" s="27" t="s">
        <v>26</v>
      </c>
      <c r="G28" s="27">
        <v>3.4</v>
      </c>
      <c r="H28" s="121"/>
    </row>
    <row r="29" s="113" customFormat="1" ht="22" customHeight="1" spans="1:12">
      <c r="A29" s="121">
        <v>26</v>
      </c>
      <c r="B29" s="27" t="s">
        <v>80</v>
      </c>
      <c r="C29" s="27" t="s">
        <v>16</v>
      </c>
      <c r="D29" s="27" t="s">
        <v>17</v>
      </c>
      <c r="E29" s="27" t="s">
        <v>18</v>
      </c>
      <c r="F29" s="27" t="s">
        <v>81</v>
      </c>
      <c r="G29" s="27">
        <v>5.9</v>
      </c>
      <c r="H29" s="121"/>
    </row>
    <row r="30" s="113" customFormat="1" ht="22" customHeight="1" spans="1:12">
      <c r="A30" s="121">
        <v>27</v>
      </c>
      <c r="B30" s="27" t="s">
        <v>80</v>
      </c>
      <c r="C30" s="27" t="s">
        <v>16</v>
      </c>
      <c r="D30" s="27" t="s">
        <v>44</v>
      </c>
      <c r="E30" s="27" t="s">
        <v>18</v>
      </c>
      <c r="F30" s="27" t="s">
        <v>32</v>
      </c>
      <c r="G30" s="27">
        <v>35.5</v>
      </c>
      <c r="H30" s="121"/>
    </row>
    <row r="31" s="113" customFormat="1" ht="22" customHeight="1" spans="1:12">
      <c r="A31" s="121">
        <v>28</v>
      </c>
      <c r="B31" s="27" t="s">
        <v>80</v>
      </c>
      <c r="C31" s="27" t="s">
        <v>16</v>
      </c>
      <c r="D31" s="27" t="s">
        <v>64</v>
      </c>
      <c r="E31" s="27" t="s">
        <v>18</v>
      </c>
      <c r="F31" s="27" t="s">
        <v>32</v>
      </c>
      <c r="G31" s="27">
        <v>72.6</v>
      </c>
      <c r="H31" s="121"/>
    </row>
    <row r="32" s="113" customFormat="1" ht="22" customHeight="1" spans="1:12">
      <c r="A32" s="121">
        <v>29</v>
      </c>
      <c r="B32" s="27" t="s">
        <v>80</v>
      </c>
      <c r="C32" s="27" t="s">
        <v>40</v>
      </c>
      <c r="D32" s="27" t="s">
        <v>21</v>
      </c>
      <c r="E32" s="27" t="s">
        <v>18</v>
      </c>
      <c r="F32" s="27" t="s">
        <v>19</v>
      </c>
      <c r="G32" s="27">
        <v>25.9</v>
      </c>
      <c r="H32" s="121"/>
    </row>
    <row r="33" s="113" customFormat="1" ht="22" customHeight="1" spans="1:12">
      <c r="A33" s="121">
        <v>30</v>
      </c>
      <c r="B33" s="27" t="s">
        <v>80</v>
      </c>
      <c r="C33" s="27" t="s">
        <v>40</v>
      </c>
      <c r="D33" s="27" t="s">
        <v>22</v>
      </c>
      <c r="E33" s="27" t="s">
        <v>18</v>
      </c>
      <c r="F33" s="27" t="s">
        <v>19</v>
      </c>
      <c r="G33" s="27">
        <v>131</v>
      </c>
      <c r="H33" s="121"/>
    </row>
    <row r="34" s="113" customFormat="1" ht="22" customHeight="1" spans="1:12">
      <c r="A34" s="121">
        <v>31</v>
      </c>
      <c r="B34" s="27" t="s">
        <v>80</v>
      </c>
      <c r="C34" s="27" t="s">
        <v>40</v>
      </c>
      <c r="D34" s="27" t="s">
        <v>36</v>
      </c>
      <c r="E34" s="27" t="s">
        <v>18</v>
      </c>
      <c r="F34" s="27" t="s">
        <v>81</v>
      </c>
      <c r="G34" s="27">
        <v>35</v>
      </c>
      <c r="H34" s="121"/>
    </row>
    <row r="35" s="113" customFormat="1" ht="22" customHeight="1" spans="1:12">
      <c r="A35" s="121">
        <v>32</v>
      </c>
      <c r="B35" s="27" t="s">
        <v>80</v>
      </c>
      <c r="C35" s="27" t="s">
        <v>40</v>
      </c>
      <c r="D35" s="27" t="s">
        <v>27</v>
      </c>
      <c r="E35" s="27" t="s">
        <v>18</v>
      </c>
      <c r="F35" s="27" t="s">
        <v>81</v>
      </c>
      <c r="G35" s="27">
        <v>20.4</v>
      </c>
      <c r="H35" s="121"/>
    </row>
    <row r="36" s="113" customFormat="1" ht="22" customHeight="1" spans="1:12">
      <c r="A36" s="121">
        <v>33</v>
      </c>
      <c r="B36" s="27" t="s">
        <v>80</v>
      </c>
      <c r="C36" s="27" t="s">
        <v>20</v>
      </c>
      <c r="D36" s="27" t="s">
        <v>22</v>
      </c>
      <c r="E36" s="27" t="s">
        <v>18</v>
      </c>
      <c r="F36" s="27" t="s">
        <v>81</v>
      </c>
      <c r="G36" s="27">
        <v>227.2</v>
      </c>
      <c r="H36" s="121"/>
    </row>
    <row r="37" s="113" customFormat="1" ht="22" customHeight="1" spans="1:12">
      <c r="A37" s="121">
        <v>34</v>
      </c>
      <c r="B37" s="27" t="s">
        <v>80</v>
      </c>
      <c r="C37" s="27" t="s">
        <v>23</v>
      </c>
      <c r="D37" s="27" t="s">
        <v>21</v>
      </c>
      <c r="E37" s="27" t="s">
        <v>18</v>
      </c>
      <c r="F37" s="27" t="s">
        <v>81</v>
      </c>
      <c r="G37" s="27">
        <v>4.8</v>
      </c>
      <c r="H37" s="121"/>
    </row>
    <row r="38" s="113" customFormat="1" ht="22" customHeight="1" spans="1:12">
      <c r="A38" s="121">
        <v>35</v>
      </c>
      <c r="B38" s="27" t="s">
        <v>80</v>
      </c>
      <c r="C38" s="27" t="s">
        <v>30</v>
      </c>
      <c r="D38" s="27" t="s">
        <v>21</v>
      </c>
      <c r="E38" s="27" t="s">
        <v>18</v>
      </c>
      <c r="F38" s="27" t="s">
        <v>81</v>
      </c>
      <c r="G38" s="27">
        <v>32.4</v>
      </c>
      <c r="H38" s="121"/>
    </row>
    <row r="39" s="113" customFormat="1" ht="22" customHeight="1" spans="1:12">
      <c r="A39" s="121">
        <v>36</v>
      </c>
      <c r="B39" s="27" t="s">
        <v>80</v>
      </c>
      <c r="C39" s="27" t="s">
        <v>30</v>
      </c>
      <c r="D39" s="27" t="s">
        <v>22</v>
      </c>
      <c r="E39" s="27" t="s">
        <v>18</v>
      </c>
      <c r="F39" s="27" t="s">
        <v>81</v>
      </c>
      <c r="G39" s="27">
        <v>18.1</v>
      </c>
      <c r="H39" s="121"/>
    </row>
    <row r="40" s="113" customFormat="1" ht="22" customHeight="1" spans="1:12">
      <c r="A40" s="121">
        <v>37</v>
      </c>
      <c r="B40" s="27" t="s">
        <v>80</v>
      </c>
      <c r="C40" s="27" t="s">
        <v>30</v>
      </c>
      <c r="D40" s="27" t="s">
        <v>36</v>
      </c>
      <c r="E40" s="27" t="s">
        <v>18</v>
      </c>
      <c r="F40" s="27" t="s">
        <v>26</v>
      </c>
      <c r="G40" s="27">
        <v>22.1</v>
      </c>
      <c r="H40" s="121"/>
    </row>
    <row r="41" s="113" customFormat="1" ht="22" customHeight="1" spans="1:12">
      <c r="A41" s="121">
        <v>38</v>
      </c>
      <c r="B41" s="27" t="s">
        <v>80</v>
      </c>
      <c r="C41" s="27" t="s">
        <v>30</v>
      </c>
      <c r="D41" s="27" t="s">
        <v>24</v>
      </c>
      <c r="E41" s="27" t="s">
        <v>18</v>
      </c>
      <c r="F41" s="27" t="s">
        <v>26</v>
      </c>
      <c r="G41" s="27"/>
      <c r="H41" s="121"/>
      <c r="K41" s="113">
        <v>126</v>
      </c>
      <c r="L41" s="120">
        <v>24.2</v>
      </c>
    </row>
    <row r="42" s="113" customFormat="1" ht="22" customHeight="1" spans="1:12">
      <c r="A42" s="121">
        <v>39</v>
      </c>
      <c r="B42" s="27" t="s">
        <v>80</v>
      </c>
      <c r="C42" s="27" t="s">
        <v>30</v>
      </c>
      <c r="D42" s="27" t="s">
        <v>27</v>
      </c>
      <c r="E42" s="27" t="s">
        <v>18</v>
      </c>
      <c r="F42" s="27" t="s">
        <v>26</v>
      </c>
      <c r="G42" s="27"/>
      <c r="H42" s="121"/>
      <c r="L42" s="120">
        <v>99.4</v>
      </c>
    </row>
    <row r="43" s="113" customFormat="1" ht="22" customHeight="1" spans="1:12">
      <c r="A43" s="121">
        <v>40</v>
      </c>
      <c r="B43" s="27" t="s">
        <v>80</v>
      </c>
      <c r="C43" s="27" t="s">
        <v>31</v>
      </c>
      <c r="D43" s="27" t="s">
        <v>21</v>
      </c>
      <c r="E43" s="27" t="s">
        <v>18</v>
      </c>
      <c r="F43" s="27" t="s">
        <v>81</v>
      </c>
      <c r="G43" s="27">
        <f>282-23</f>
        <v>259</v>
      </c>
      <c r="H43" s="121"/>
    </row>
    <row r="44" s="113" customFormat="1" ht="22" customHeight="1" spans="1:12">
      <c r="A44" s="31" t="s">
        <v>50</v>
      </c>
      <c r="B44" s="32"/>
      <c r="C44" s="32"/>
      <c r="D44" s="32"/>
      <c r="E44" s="31"/>
      <c r="F44" s="31"/>
      <c r="G44" s="31"/>
      <c r="H44" s="31"/>
    </row>
  </sheetData>
  <autoFilter xmlns:etc="http://www.wps.cn/officeDocument/2017/etCustomData" ref="A3:H44" etc:filterBottomFollowUsedRange="0">
    <extLst/>
  </autoFilter>
  <mergeCells count="4">
    <mergeCell ref="A1:H1"/>
    <mergeCell ref="A3:F3"/>
    <mergeCell ref="A44:H44"/>
    <mergeCell ref="K41:K42"/>
  </mergeCells>
  <pageMargins left="0.751388888888889" right="0.751388888888889" top="0.747916666666667" bottom="1" header="0.5" footer="0.5"/>
  <pageSetup paperSize="9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048527"/>
  <sheetViews>
    <sheetView workbookViewId="0">
      <pane ySplit="3" topLeftCell="A4" activePane="bottomLeft" state="frozen"/>
      <selection/>
      <selection pane="bottomLeft" activeCell="D17" sqref="D17"/>
    </sheetView>
  </sheetViews>
  <sheetFormatPr defaultColWidth="9" defaultRowHeight="18" customHeight="1"/>
  <cols>
    <col min="1" max="1" width="9" style="88"/>
    <col min="2" max="4" width="9.38333333333333" style="88" customWidth="1"/>
    <col min="5" max="6" width="12.25" style="89" customWidth="1"/>
    <col min="7" max="7" width="13.1333333333333" style="92" customWidth="1"/>
    <col min="8" max="8" width="12.6333333333333" style="88" customWidth="1"/>
    <col min="9" max="9" width="12.75" style="88" customWidth="1"/>
    <col min="10" max="10" width="17.3833333333333" style="88" customWidth="1"/>
    <col min="11" max="11" width="15.8916666666667" style="88" customWidth="1"/>
    <col min="12" max="16273" width="9" style="88"/>
    <col min="16274" max="16384" width="9" style="91"/>
  </cols>
  <sheetData>
    <row r="1" s="88" customFormat="1" ht="42" customHeight="1" spans="1:12 16274:16275">
      <c r="A1" s="93" t="s">
        <v>82</v>
      </c>
      <c r="B1" s="93"/>
      <c r="C1" s="93"/>
      <c r="D1" s="93"/>
      <c r="E1" s="93"/>
      <c r="F1" s="93"/>
      <c r="G1" s="94"/>
      <c r="H1" s="93"/>
      <c r="I1" s="14" t="s">
        <v>1</v>
      </c>
      <c r="J1" s="14" t="s">
        <v>2</v>
      </c>
      <c r="K1" s="88" t="s">
        <v>11</v>
      </c>
      <c r="XAX1" s="91"/>
      <c r="XAY1" s="91"/>
    </row>
    <row r="2" s="88" customFormat="1" ht="22" customHeight="1" spans="1:12 16274:16275">
      <c r="A2" s="16" t="s">
        <v>3</v>
      </c>
      <c r="B2" s="16" t="s">
        <v>4</v>
      </c>
      <c r="C2" s="16" t="s">
        <v>5</v>
      </c>
      <c r="D2" s="16" t="s">
        <v>6</v>
      </c>
      <c r="E2" s="95" t="s">
        <v>7</v>
      </c>
      <c r="F2" s="95" t="s">
        <v>8</v>
      </c>
      <c r="G2" s="96" t="s">
        <v>9</v>
      </c>
      <c r="H2" s="16" t="s">
        <v>10</v>
      </c>
      <c r="I2" s="14">
        <v>0.45</v>
      </c>
      <c r="J2" s="14"/>
      <c r="XAX2" s="91"/>
      <c r="XAY2" s="91"/>
    </row>
    <row r="3" s="88" customFormat="1" ht="22" customHeight="1" spans="1:12 16274:16275">
      <c r="A3" s="16" t="s">
        <v>12</v>
      </c>
      <c r="B3" s="16"/>
      <c r="C3" s="16"/>
      <c r="D3" s="16"/>
      <c r="E3" s="16"/>
      <c r="F3" s="16"/>
      <c r="G3" s="97">
        <f>SUBTOTAL(9,G4:G1280)</f>
        <v>2941.1</v>
      </c>
      <c r="H3" s="98"/>
      <c r="I3" s="75">
        <f>G3*I2</f>
        <v>1323.5</v>
      </c>
      <c r="J3" s="25"/>
      <c r="K3" s="99" t="s">
        <v>13</v>
      </c>
      <c r="L3" s="99" t="s">
        <v>14</v>
      </c>
      <c r="XAX3" s="91"/>
      <c r="XAY3" s="91"/>
    </row>
    <row r="4" s="89" customFormat="1" ht="22" customHeight="1" spans="1:12 16274:16275">
      <c r="A4" s="100">
        <v>1</v>
      </c>
      <c r="B4" s="101" t="s">
        <v>21</v>
      </c>
      <c r="C4" s="101" t="s">
        <v>46</v>
      </c>
      <c r="D4" s="101" t="s">
        <v>21</v>
      </c>
      <c r="E4" s="101" t="s">
        <v>18</v>
      </c>
      <c r="F4" s="101" t="s">
        <v>26</v>
      </c>
      <c r="G4" s="101">
        <f>L4-K4</f>
        <v>136.1</v>
      </c>
      <c r="H4" s="102"/>
      <c r="K4" s="89">
        <v>44</v>
      </c>
      <c r="L4" s="89">
        <v>180.1</v>
      </c>
      <c r="XAX4" s="91"/>
      <c r="XAY4" s="91"/>
    </row>
    <row r="5" s="88" customFormat="1" ht="22" customHeight="1" spans="1:12 16274:16275">
      <c r="A5" s="103">
        <v>2</v>
      </c>
      <c r="B5" s="101" t="s">
        <v>21</v>
      </c>
      <c r="C5" s="101" t="s">
        <v>46</v>
      </c>
      <c r="D5" s="101" t="s">
        <v>22</v>
      </c>
      <c r="E5" s="101" t="s">
        <v>18</v>
      </c>
      <c r="F5" s="101" t="s">
        <v>19</v>
      </c>
      <c r="G5" s="101">
        <v>39.4</v>
      </c>
      <c r="H5" s="104"/>
      <c r="XAX5" s="91"/>
      <c r="XAY5" s="91"/>
    </row>
    <row r="6" s="89" customFormat="1" ht="22" customHeight="1" spans="1:12 16274:16275">
      <c r="A6" s="100">
        <v>3</v>
      </c>
      <c r="B6" s="101" t="s">
        <v>21</v>
      </c>
      <c r="C6" s="101" t="s">
        <v>46</v>
      </c>
      <c r="D6" s="101" t="s">
        <v>36</v>
      </c>
      <c r="E6" s="101" t="s">
        <v>18</v>
      </c>
      <c r="F6" s="101" t="s">
        <v>26</v>
      </c>
      <c r="G6" s="101">
        <v>44.2</v>
      </c>
      <c r="H6" s="102"/>
      <c r="XAX6" s="91"/>
      <c r="XAY6" s="91"/>
    </row>
    <row r="7" s="88" customFormat="1" ht="22" customHeight="1" spans="1:12 16274:16275">
      <c r="A7" s="103">
        <v>4</v>
      </c>
      <c r="B7" s="101" t="s">
        <v>21</v>
      </c>
      <c r="C7" s="101" t="s">
        <v>46</v>
      </c>
      <c r="D7" s="101" t="s">
        <v>24</v>
      </c>
      <c r="E7" s="101" t="s">
        <v>18</v>
      </c>
      <c r="F7" s="101" t="s">
        <v>19</v>
      </c>
      <c r="G7" s="101">
        <v>75.3</v>
      </c>
      <c r="H7" s="104"/>
      <c r="XAX7" s="91"/>
      <c r="XAY7" s="91"/>
    </row>
    <row r="8" s="89" customFormat="1" ht="22" customHeight="1" spans="1:12 16274:16275">
      <c r="A8" s="100">
        <v>5</v>
      </c>
      <c r="B8" s="101" t="s">
        <v>21</v>
      </c>
      <c r="C8" s="101" t="s">
        <v>46</v>
      </c>
      <c r="D8" s="101" t="s">
        <v>25</v>
      </c>
      <c r="E8" s="101" t="s">
        <v>18</v>
      </c>
      <c r="F8" s="101" t="s">
        <v>19</v>
      </c>
      <c r="G8" s="101">
        <v>30.9</v>
      </c>
      <c r="H8" s="102"/>
      <c r="XAX8" s="91"/>
      <c r="XAY8" s="91"/>
    </row>
    <row r="9" s="88" customFormat="1" ht="22" customHeight="1" spans="1:12 16274:16275">
      <c r="A9" s="103">
        <v>6</v>
      </c>
      <c r="B9" s="101" t="s">
        <v>21</v>
      </c>
      <c r="C9" s="101" t="s">
        <v>46</v>
      </c>
      <c r="D9" s="101" t="s">
        <v>28</v>
      </c>
      <c r="E9" s="101" t="s">
        <v>18</v>
      </c>
      <c r="F9" s="101" t="s">
        <v>26</v>
      </c>
      <c r="G9" s="101">
        <v>38.1</v>
      </c>
      <c r="H9" s="104"/>
      <c r="XAX9" s="91"/>
      <c r="XAY9" s="91"/>
    </row>
    <row r="10" s="89" customFormat="1" ht="22" customHeight="1" spans="1:12 16274:16275">
      <c r="A10" s="100">
        <v>7</v>
      </c>
      <c r="B10" s="101" t="s">
        <v>21</v>
      </c>
      <c r="C10" s="101" t="s">
        <v>39</v>
      </c>
      <c r="D10" s="101" t="s">
        <v>21</v>
      </c>
      <c r="E10" s="101" t="s">
        <v>18</v>
      </c>
      <c r="F10" s="101" t="s">
        <v>32</v>
      </c>
      <c r="G10" s="101">
        <v>18.3</v>
      </c>
      <c r="H10" s="102"/>
      <c r="XAX10" s="91"/>
      <c r="XAY10" s="91"/>
    </row>
    <row r="11" s="88" customFormat="1" ht="22" customHeight="1" spans="1:12 16274:16275">
      <c r="A11" s="103">
        <v>8</v>
      </c>
      <c r="B11" s="101" t="s">
        <v>21</v>
      </c>
      <c r="C11" s="101" t="s">
        <v>39</v>
      </c>
      <c r="D11" s="101" t="s">
        <v>36</v>
      </c>
      <c r="E11" s="101" t="s">
        <v>18</v>
      </c>
      <c r="F11" s="101" t="s">
        <v>19</v>
      </c>
      <c r="G11" s="101">
        <v>142.9</v>
      </c>
      <c r="H11" s="104"/>
      <c r="XAX11" s="91"/>
      <c r="XAY11" s="91"/>
    </row>
    <row r="12" s="89" customFormat="1" ht="22" customHeight="1" spans="1:12 16274:16275">
      <c r="A12" s="100">
        <v>9</v>
      </c>
      <c r="B12" s="101" t="s">
        <v>21</v>
      </c>
      <c r="C12" s="101" t="s">
        <v>39</v>
      </c>
      <c r="D12" s="101" t="s">
        <v>24</v>
      </c>
      <c r="E12" s="101" t="s">
        <v>18</v>
      </c>
      <c r="F12" s="101" t="s">
        <v>26</v>
      </c>
      <c r="G12" s="101">
        <v>24.9</v>
      </c>
      <c r="H12" s="102"/>
      <c r="XAX12" s="91"/>
      <c r="XAY12" s="91"/>
    </row>
    <row r="13" s="88" customFormat="1" ht="22" customHeight="1" spans="1:12 16274:16275">
      <c r="A13" s="103">
        <v>10</v>
      </c>
      <c r="B13" s="101" t="s">
        <v>21</v>
      </c>
      <c r="C13" s="101" t="s">
        <v>39</v>
      </c>
      <c r="D13" s="101" t="s">
        <v>25</v>
      </c>
      <c r="E13" s="101" t="s">
        <v>18</v>
      </c>
      <c r="F13" s="101" t="s">
        <v>26</v>
      </c>
      <c r="G13" s="101">
        <v>23</v>
      </c>
      <c r="H13" s="104"/>
      <c r="XAX13" s="91"/>
      <c r="XAY13" s="91"/>
    </row>
    <row r="14" ht="22" customHeight="1" spans="1:12 16274:16275">
      <c r="A14" s="100">
        <v>11</v>
      </c>
      <c r="B14" s="101" t="s">
        <v>21</v>
      </c>
      <c r="C14" s="101" t="s">
        <v>39</v>
      </c>
      <c r="D14" s="101" t="s">
        <v>27</v>
      </c>
      <c r="E14" s="101" t="s">
        <v>18</v>
      </c>
      <c r="F14" s="101" t="s">
        <v>26</v>
      </c>
      <c r="G14" s="101">
        <v>144</v>
      </c>
      <c r="H14" s="104"/>
    </row>
    <row r="15" s="89" customFormat="1" ht="22" customHeight="1" spans="1:12 16274:16275">
      <c r="A15" s="103">
        <v>14</v>
      </c>
      <c r="B15" s="101" t="s">
        <v>21</v>
      </c>
      <c r="C15" s="101" t="s">
        <v>67</v>
      </c>
      <c r="D15" s="101" t="s">
        <v>27</v>
      </c>
      <c r="E15" s="101" t="s">
        <v>18</v>
      </c>
      <c r="F15" s="101" t="s">
        <v>26</v>
      </c>
      <c r="G15" s="101">
        <v>6.1</v>
      </c>
      <c r="H15" s="102"/>
      <c r="XAX15" s="91"/>
      <c r="XAY15" s="91"/>
    </row>
    <row r="16" ht="22" customHeight="1" spans="1:12 16274:16275">
      <c r="A16" s="100">
        <v>15</v>
      </c>
      <c r="B16" s="101" t="s">
        <v>21</v>
      </c>
      <c r="C16" s="101" t="s">
        <v>67</v>
      </c>
      <c r="D16" s="101" t="s">
        <v>28</v>
      </c>
      <c r="E16" s="101" t="s">
        <v>18</v>
      </c>
      <c r="F16" s="101" t="s">
        <v>19</v>
      </c>
      <c r="G16" s="101">
        <v>22.9</v>
      </c>
      <c r="H16" s="104"/>
    </row>
    <row r="17" s="89" customFormat="1" ht="22" customHeight="1" spans="1:8 16274:16275">
      <c r="A17" s="103">
        <v>20</v>
      </c>
      <c r="B17" s="101" t="s">
        <v>21</v>
      </c>
      <c r="C17" s="101" t="s">
        <v>16</v>
      </c>
      <c r="D17" s="101" t="s">
        <v>22</v>
      </c>
      <c r="E17" s="101" t="s">
        <v>18</v>
      </c>
      <c r="F17" s="101" t="s">
        <v>19</v>
      </c>
      <c r="G17" s="101">
        <v>62.5</v>
      </c>
      <c r="H17" s="105"/>
      <c r="XAX17" s="91"/>
      <c r="XAY17" s="91"/>
    </row>
    <row r="18" s="89" customFormat="1" ht="22" customHeight="1" spans="1:8 16274:16275">
      <c r="A18" s="103">
        <v>24</v>
      </c>
      <c r="B18" s="101" t="s">
        <v>43</v>
      </c>
      <c r="C18" s="101" t="s">
        <v>46</v>
      </c>
      <c r="D18" s="101" t="s">
        <v>21</v>
      </c>
      <c r="E18" s="101" t="s">
        <v>18</v>
      </c>
      <c r="F18" s="101" t="s">
        <v>19</v>
      </c>
      <c r="G18" s="101">
        <v>44.7</v>
      </c>
      <c r="H18" s="102"/>
      <c r="XAX18" s="91"/>
      <c r="XAY18" s="91"/>
    </row>
    <row r="19" ht="22" customHeight="1" spans="1:8 16274:16275">
      <c r="A19" s="100">
        <v>25</v>
      </c>
      <c r="B19" s="101" t="s">
        <v>43</v>
      </c>
      <c r="C19" s="101" t="s">
        <v>46</v>
      </c>
      <c r="D19" s="101" t="s">
        <v>24</v>
      </c>
      <c r="E19" s="101" t="s">
        <v>18</v>
      </c>
      <c r="F19" s="101" t="s">
        <v>19</v>
      </c>
      <c r="G19" s="101">
        <v>183.2</v>
      </c>
      <c r="H19" s="104"/>
    </row>
    <row r="20" s="89" customFormat="1" ht="22" customHeight="1" spans="1:8 16274:16275">
      <c r="A20" s="100">
        <v>27</v>
      </c>
      <c r="B20" s="101" t="s">
        <v>43</v>
      </c>
      <c r="C20" s="101" t="s">
        <v>46</v>
      </c>
      <c r="D20" s="101" t="s">
        <v>58</v>
      </c>
      <c r="E20" s="101" t="s">
        <v>18</v>
      </c>
      <c r="F20" s="101" t="s">
        <v>26</v>
      </c>
      <c r="G20" s="101">
        <v>6.1</v>
      </c>
      <c r="H20" s="102"/>
      <c r="XAX20" s="91"/>
      <c r="XAY20" s="91"/>
    </row>
    <row r="21" ht="22" customHeight="1" spans="1:8 16274:16275">
      <c r="A21" s="100">
        <v>29</v>
      </c>
      <c r="B21" s="101" t="s">
        <v>43</v>
      </c>
      <c r="C21" s="101" t="s">
        <v>46</v>
      </c>
      <c r="D21" s="101" t="s">
        <v>83</v>
      </c>
      <c r="E21" s="101">
        <v>0</v>
      </c>
      <c r="F21" s="101" t="s">
        <v>26</v>
      </c>
      <c r="G21" s="101">
        <v>234.3</v>
      </c>
      <c r="H21" s="104"/>
    </row>
    <row r="22" ht="22" customHeight="1" spans="1:8 16274:16275">
      <c r="A22" s="103">
        <v>30</v>
      </c>
      <c r="B22" s="101" t="s">
        <v>43</v>
      </c>
      <c r="C22" s="101" t="s">
        <v>39</v>
      </c>
      <c r="D22" s="101" t="s">
        <v>21</v>
      </c>
      <c r="E22" s="101" t="s">
        <v>18</v>
      </c>
      <c r="F22" s="101" t="s">
        <v>26</v>
      </c>
      <c r="G22" s="101">
        <v>106.7</v>
      </c>
      <c r="H22" s="104"/>
    </row>
    <row r="23" ht="22" customHeight="1" spans="1:8 16274:16275">
      <c r="A23" s="100">
        <v>31</v>
      </c>
      <c r="B23" s="101" t="s">
        <v>43</v>
      </c>
      <c r="C23" s="101" t="s">
        <v>39</v>
      </c>
      <c r="D23" s="101" t="s">
        <v>36</v>
      </c>
      <c r="E23" s="101" t="s">
        <v>18</v>
      </c>
      <c r="F23" s="101" t="s">
        <v>19</v>
      </c>
      <c r="G23" s="101">
        <v>110.3</v>
      </c>
      <c r="H23" s="104"/>
    </row>
    <row r="24" ht="22" customHeight="1" spans="1:8 16274:16275">
      <c r="A24" s="103">
        <v>32</v>
      </c>
      <c r="B24" s="101" t="s">
        <v>43</v>
      </c>
      <c r="C24" s="101" t="s">
        <v>39</v>
      </c>
      <c r="D24" s="101" t="s">
        <v>24</v>
      </c>
      <c r="E24" s="101" t="s">
        <v>18</v>
      </c>
      <c r="F24" s="101" t="s">
        <v>26</v>
      </c>
      <c r="G24" s="101">
        <v>78.8</v>
      </c>
      <c r="H24" s="104"/>
    </row>
    <row r="25" s="89" customFormat="1" ht="22" customHeight="1" spans="1:8 16274:16275">
      <c r="A25" s="103">
        <v>34</v>
      </c>
      <c r="B25" s="101" t="s">
        <v>43</v>
      </c>
      <c r="C25" s="101" t="s">
        <v>67</v>
      </c>
      <c r="D25" s="101" t="s">
        <v>21</v>
      </c>
      <c r="E25" s="101" t="s">
        <v>18</v>
      </c>
      <c r="F25" s="101" t="s">
        <v>26</v>
      </c>
      <c r="G25" s="101">
        <v>120.1</v>
      </c>
      <c r="H25" s="102"/>
      <c r="XAX25" s="91"/>
      <c r="XAY25" s="91"/>
    </row>
    <row r="26" s="89" customFormat="1" ht="22" customHeight="1" spans="1:8 16274:16275">
      <c r="A26" s="103">
        <v>36</v>
      </c>
      <c r="B26" s="101" t="s">
        <v>43</v>
      </c>
      <c r="C26" s="101" t="s">
        <v>67</v>
      </c>
      <c r="D26" s="101" t="s">
        <v>27</v>
      </c>
      <c r="E26" s="101" t="s">
        <v>18</v>
      </c>
      <c r="F26" s="101" t="s">
        <v>19</v>
      </c>
      <c r="G26" s="101">
        <v>49.1</v>
      </c>
      <c r="H26" s="102"/>
      <c r="XAX26" s="91"/>
      <c r="XAY26" s="91"/>
    </row>
    <row r="27" s="89" customFormat="1" ht="22" customHeight="1" spans="1:8 16274:16275">
      <c r="A27" s="100">
        <v>37</v>
      </c>
      <c r="B27" s="101" t="s">
        <v>43</v>
      </c>
      <c r="C27" s="101" t="s">
        <v>67</v>
      </c>
      <c r="D27" s="101" t="s">
        <v>17</v>
      </c>
      <c r="E27" s="101" t="s">
        <v>18</v>
      </c>
      <c r="F27" s="101" t="s">
        <v>19</v>
      </c>
      <c r="G27" s="101">
        <v>8.1</v>
      </c>
      <c r="H27" s="102"/>
      <c r="XAX27" s="91"/>
      <c r="XAY27" s="91"/>
    </row>
    <row r="28" ht="22" customHeight="1" spans="1:8 16274:16275">
      <c r="A28" s="103">
        <v>38</v>
      </c>
      <c r="B28" s="101" t="s">
        <v>43</v>
      </c>
      <c r="C28" s="101" t="s">
        <v>67</v>
      </c>
      <c r="D28" s="101" t="s">
        <v>29</v>
      </c>
      <c r="E28" s="101" t="s">
        <v>18</v>
      </c>
      <c r="F28" s="101" t="s">
        <v>26</v>
      </c>
      <c r="G28" s="101">
        <v>69.6</v>
      </c>
      <c r="H28" s="104"/>
    </row>
    <row r="29" s="89" customFormat="1" ht="22" customHeight="1" spans="1:8 16274:16275">
      <c r="A29" s="100">
        <v>41</v>
      </c>
      <c r="B29" s="101" t="s">
        <v>43</v>
      </c>
      <c r="C29" s="101" t="s">
        <v>49</v>
      </c>
      <c r="D29" s="101" t="s">
        <v>21</v>
      </c>
      <c r="E29" s="101" t="s">
        <v>18</v>
      </c>
      <c r="F29" s="101" t="s">
        <v>19</v>
      </c>
      <c r="G29" s="101">
        <v>71.8</v>
      </c>
      <c r="H29" s="102"/>
      <c r="XAX29" s="91"/>
      <c r="XAY29" s="91"/>
    </row>
    <row r="30" ht="22" customHeight="1" spans="1:8 16274:16275">
      <c r="A30" s="103">
        <v>42</v>
      </c>
      <c r="B30" s="101" t="s">
        <v>43</v>
      </c>
      <c r="C30" s="101" t="s">
        <v>49</v>
      </c>
      <c r="D30" s="101" t="s">
        <v>25</v>
      </c>
      <c r="E30" s="101" t="s">
        <v>18</v>
      </c>
      <c r="F30" s="101" t="s">
        <v>19</v>
      </c>
      <c r="G30" s="101">
        <v>36.9</v>
      </c>
      <c r="H30" s="104"/>
    </row>
    <row r="31" ht="22" customHeight="1" spans="1:8 16274:16275">
      <c r="A31" s="100">
        <v>43</v>
      </c>
      <c r="B31" s="101" t="s">
        <v>43</v>
      </c>
      <c r="C31" s="101" t="s">
        <v>49</v>
      </c>
      <c r="D31" s="101" t="s">
        <v>27</v>
      </c>
      <c r="E31" s="101" t="s">
        <v>18</v>
      </c>
      <c r="F31" s="101" t="s">
        <v>26</v>
      </c>
      <c r="G31" s="101">
        <v>35.9</v>
      </c>
      <c r="H31" s="104"/>
    </row>
    <row r="32" ht="22" customHeight="1" spans="1:8 16274:16275">
      <c r="A32" s="100">
        <v>45</v>
      </c>
      <c r="B32" s="101" t="s">
        <v>43</v>
      </c>
      <c r="C32" s="101" t="s">
        <v>49</v>
      </c>
      <c r="D32" s="101" t="s">
        <v>17</v>
      </c>
      <c r="E32" s="101" t="s">
        <v>18</v>
      </c>
      <c r="F32" s="101" t="s">
        <v>19</v>
      </c>
      <c r="G32" s="101">
        <v>64.3</v>
      </c>
      <c r="H32" s="104"/>
    </row>
    <row r="33" s="89" customFormat="1" ht="22" customHeight="1" spans="1:8 16274:16275">
      <c r="A33" s="103">
        <v>46</v>
      </c>
      <c r="B33" s="101" t="s">
        <v>43</v>
      </c>
      <c r="C33" s="101" t="s">
        <v>16</v>
      </c>
      <c r="D33" s="101" t="s">
        <v>21</v>
      </c>
      <c r="E33" s="101" t="s">
        <v>18</v>
      </c>
      <c r="F33" s="101" t="s">
        <v>19</v>
      </c>
      <c r="G33" s="101">
        <v>53.7</v>
      </c>
      <c r="H33" s="102"/>
      <c r="XAX33" s="91"/>
      <c r="XAY33" s="91"/>
    </row>
    <row r="34" ht="22" customHeight="1" spans="1:8 16274:16275">
      <c r="A34" s="100">
        <v>47</v>
      </c>
      <c r="B34" s="101" t="s">
        <v>43</v>
      </c>
      <c r="C34" s="101" t="s">
        <v>16</v>
      </c>
      <c r="D34" s="101" t="s">
        <v>36</v>
      </c>
      <c r="E34" s="101" t="s">
        <v>18</v>
      </c>
      <c r="F34" s="101" t="s">
        <v>26</v>
      </c>
      <c r="G34" s="101">
        <v>5.8</v>
      </c>
      <c r="H34" s="104"/>
    </row>
    <row r="35" s="89" customFormat="1" ht="22" customHeight="1" spans="1:8 16274:16275">
      <c r="A35" s="103">
        <v>48</v>
      </c>
      <c r="B35" s="101" t="s">
        <v>43</v>
      </c>
      <c r="C35" s="101" t="s">
        <v>16</v>
      </c>
      <c r="D35" s="101" t="s">
        <v>24</v>
      </c>
      <c r="E35" s="101" t="s">
        <v>18</v>
      </c>
      <c r="F35" s="101" t="s">
        <v>26</v>
      </c>
      <c r="G35" s="101">
        <v>5.4</v>
      </c>
      <c r="H35" s="102"/>
      <c r="XAX35" s="91"/>
      <c r="XAY35" s="91"/>
    </row>
    <row r="36" s="89" customFormat="1" ht="22" customHeight="1" spans="1:8 16274:16275">
      <c r="A36" s="103">
        <v>50</v>
      </c>
      <c r="B36" s="101" t="s">
        <v>43</v>
      </c>
      <c r="C36" s="101" t="s">
        <v>16</v>
      </c>
      <c r="D36" s="101" t="s">
        <v>25</v>
      </c>
      <c r="E36" s="101" t="s">
        <v>18</v>
      </c>
      <c r="F36" s="101" t="s">
        <v>19</v>
      </c>
      <c r="G36" s="101">
        <v>196.1</v>
      </c>
      <c r="H36" s="102"/>
      <c r="XAX36" s="91"/>
      <c r="XAY36" s="91"/>
    </row>
    <row r="37" ht="22" customHeight="1" spans="1:8 16274:16275">
      <c r="A37" s="100">
        <v>51</v>
      </c>
      <c r="B37" s="101" t="s">
        <v>43</v>
      </c>
      <c r="C37" s="101" t="s">
        <v>40</v>
      </c>
      <c r="D37" s="101" t="s">
        <v>24</v>
      </c>
      <c r="E37" s="101" t="s">
        <v>18</v>
      </c>
      <c r="F37" s="101" t="s">
        <v>19</v>
      </c>
      <c r="G37" s="101">
        <v>30.2</v>
      </c>
      <c r="H37" s="104"/>
    </row>
    <row r="38" ht="22" customHeight="1" spans="1:8 16274:16275">
      <c r="A38" s="100">
        <v>53</v>
      </c>
      <c r="B38" s="101" t="s">
        <v>43</v>
      </c>
      <c r="C38" s="101" t="s">
        <v>40</v>
      </c>
      <c r="D38" s="101" t="s">
        <v>25</v>
      </c>
      <c r="E38" s="101" t="s">
        <v>18</v>
      </c>
      <c r="F38" s="101" t="s">
        <v>19</v>
      </c>
      <c r="G38" s="101">
        <v>10.4</v>
      </c>
      <c r="H38" s="104"/>
    </row>
    <row r="39" ht="22" customHeight="1" spans="1:8 16274:16275">
      <c r="A39" s="100">
        <v>55</v>
      </c>
      <c r="B39" s="101" t="s">
        <v>43</v>
      </c>
      <c r="C39" s="101" t="s">
        <v>40</v>
      </c>
      <c r="D39" s="101" t="s">
        <v>17</v>
      </c>
      <c r="E39" s="101" t="s">
        <v>18</v>
      </c>
      <c r="F39" s="101" t="s">
        <v>19</v>
      </c>
      <c r="G39" s="101">
        <v>11.8</v>
      </c>
      <c r="H39" s="16"/>
    </row>
    <row r="40" s="89" customFormat="1" ht="22" customHeight="1" spans="1:8 16274:16275">
      <c r="A40" s="103">
        <v>56</v>
      </c>
      <c r="B40" s="101" t="s">
        <v>43</v>
      </c>
      <c r="C40" s="101" t="s">
        <v>40</v>
      </c>
      <c r="D40" s="101" t="s">
        <v>44</v>
      </c>
      <c r="E40" s="101" t="s">
        <v>18</v>
      </c>
      <c r="F40" s="101" t="s">
        <v>19</v>
      </c>
      <c r="G40" s="101">
        <v>11.1</v>
      </c>
      <c r="H40" s="106"/>
      <c r="XAX40" s="91"/>
      <c r="XAY40" s="91"/>
    </row>
    <row r="41" ht="22" customHeight="1" spans="1:8 16274:16275">
      <c r="A41" s="100">
        <v>59</v>
      </c>
      <c r="B41" s="101" t="s">
        <v>43</v>
      </c>
      <c r="C41" s="101" t="s">
        <v>40</v>
      </c>
      <c r="D41" s="101" t="s">
        <v>64</v>
      </c>
      <c r="E41" s="101" t="s">
        <v>18</v>
      </c>
      <c r="F41" s="101" t="s">
        <v>26</v>
      </c>
      <c r="G41" s="101">
        <v>35.3</v>
      </c>
      <c r="H41" s="16"/>
    </row>
    <row r="42" s="89" customFormat="1" ht="22" customHeight="1" spans="1:8 16274:16275">
      <c r="A42" s="103">
        <v>60</v>
      </c>
      <c r="B42" s="101" t="s">
        <v>43</v>
      </c>
      <c r="C42" s="101" t="s">
        <v>20</v>
      </c>
      <c r="D42" s="101" t="s">
        <v>22</v>
      </c>
      <c r="E42" s="101" t="s">
        <v>18</v>
      </c>
      <c r="F42" s="101" t="s">
        <v>26</v>
      </c>
      <c r="G42" s="101">
        <v>24</v>
      </c>
      <c r="H42" s="106"/>
      <c r="XAX42" s="91"/>
      <c r="XAY42" s="91"/>
    </row>
    <row r="43" ht="22" customHeight="1" spans="1:8 16274:16275">
      <c r="A43" s="100">
        <v>61</v>
      </c>
      <c r="B43" s="101" t="s">
        <v>43</v>
      </c>
      <c r="C43" s="101" t="s">
        <v>20</v>
      </c>
      <c r="D43" s="101" t="s">
        <v>27</v>
      </c>
      <c r="E43" s="101" t="s">
        <v>18</v>
      </c>
      <c r="F43" s="101" t="s">
        <v>19</v>
      </c>
      <c r="G43" s="101">
        <v>51.9</v>
      </c>
      <c r="H43" s="16"/>
    </row>
    <row r="44" ht="22" customHeight="1" spans="1:8 16274:16275">
      <c r="A44" s="100">
        <v>63</v>
      </c>
      <c r="B44" s="101" t="s">
        <v>43</v>
      </c>
      <c r="C44" s="101" t="s">
        <v>20</v>
      </c>
      <c r="D44" s="101" t="s">
        <v>28</v>
      </c>
      <c r="E44" s="101" t="s">
        <v>18</v>
      </c>
      <c r="F44" s="101" t="s">
        <v>19</v>
      </c>
      <c r="G44" s="101">
        <v>60.5</v>
      </c>
      <c r="H44" s="16"/>
    </row>
    <row r="45" s="89" customFormat="1" ht="22" customHeight="1" spans="1:8 16274:16275">
      <c r="A45" s="103">
        <v>64</v>
      </c>
      <c r="B45" s="101" t="s">
        <v>43</v>
      </c>
      <c r="C45" s="101" t="s">
        <v>20</v>
      </c>
      <c r="D45" s="101" t="s">
        <v>29</v>
      </c>
      <c r="E45" s="101" t="s">
        <v>18</v>
      </c>
      <c r="F45" s="101" t="s">
        <v>19</v>
      </c>
      <c r="G45" s="101">
        <v>111.2</v>
      </c>
      <c r="H45" s="106"/>
      <c r="XAX45" s="91"/>
      <c r="XAY45" s="91"/>
    </row>
    <row r="46" s="89" customFormat="1" ht="22" customHeight="1" spans="1:8 16274:16275">
      <c r="A46" s="100">
        <v>65</v>
      </c>
      <c r="B46" s="101" t="s">
        <v>43</v>
      </c>
      <c r="C46" s="101" t="s">
        <v>20</v>
      </c>
      <c r="D46" s="101" t="s">
        <v>64</v>
      </c>
      <c r="E46" s="101" t="s">
        <v>18</v>
      </c>
      <c r="F46" s="101" t="s">
        <v>26</v>
      </c>
      <c r="G46" s="101">
        <v>31.7</v>
      </c>
      <c r="H46" s="106"/>
      <c r="XAX46" s="91"/>
      <c r="XAY46" s="91"/>
    </row>
    <row r="47" ht="22" customHeight="1" spans="1:8 16274:16275">
      <c r="A47" s="103">
        <v>66</v>
      </c>
      <c r="B47" s="101" t="s">
        <v>43</v>
      </c>
      <c r="C47" s="101" t="s">
        <v>20</v>
      </c>
      <c r="D47" s="101" t="s">
        <v>58</v>
      </c>
      <c r="E47" s="101" t="s">
        <v>18</v>
      </c>
      <c r="F47" s="101" t="s">
        <v>26</v>
      </c>
      <c r="G47" s="101">
        <v>46.5</v>
      </c>
      <c r="H47" s="16"/>
    </row>
    <row r="48" s="89" customFormat="1" ht="22" customHeight="1" spans="1:8 16274:16275">
      <c r="A48" s="100">
        <v>67</v>
      </c>
      <c r="B48" s="101" t="s">
        <v>43</v>
      </c>
      <c r="C48" s="101" t="s">
        <v>20</v>
      </c>
      <c r="D48" s="101" t="s">
        <v>76</v>
      </c>
      <c r="E48" s="101" t="s">
        <v>18</v>
      </c>
      <c r="F48" s="101" t="s">
        <v>19</v>
      </c>
      <c r="G48" s="101">
        <v>10.5</v>
      </c>
      <c r="H48" s="106"/>
      <c r="XAX48" s="91"/>
      <c r="XAY48" s="91"/>
    </row>
    <row r="49" ht="22" customHeight="1" spans="1:10 16274:16275">
      <c r="A49" s="103">
        <v>68</v>
      </c>
      <c r="B49" s="101" t="s">
        <v>43</v>
      </c>
      <c r="C49" s="101" t="s">
        <v>20</v>
      </c>
      <c r="D49" s="101" t="s">
        <v>83</v>
      </c>
      <c r="E49" s="101" t="s">
        <v>18</v>
      </c>
      <c r="F49" s="101" t="s">
        <v>19</v>
      </c>
      <c r="G49" s="101">
        <v>9.9</v>
      </c>
      <c r="H49" s="16"/>
    </row>
    <row r="50" s="89" customFormat="1" ht="22" customHeight="1" spans="1:10 16274:16275">
      <c r="A50" s="100">
        <v>71</v>
      </c>
      <c r="B50" s="101" t="s">
        <v>43</v>
      </c>
      <c r="C50" s="101" t="s">
        <v>20</v>
      </c>
      <c r="D50" s="101" t="s">
        <v>72</v>
      </c>
      <c r="E50" s="101" t="s">
        <v>18</v>
      </c>
      <c r="F50" s="101" t="s">
        <v>26</v>
      </c>
      <c r="G50" s="101">
        <v>5</v>
      </c>
      <c r="H50" s="106"/>
      <c r="XAX50" s="91"/>
      <c r="XAY50" s="91"/>
    </row>
    <row r="51" ht="22" customHeight="1" spans="1:10 16274:16275">
      <c r="A51" s="103">
        <v>72</v>
      </c>
      <c r="B51" s="101" t="s">
        <v>43</v>
      </c>
      <c r="C51" s="101" t="s">
        <v>20</v>
      </c>
      <c r="D51" s="101" t="s">
        <v>84</v>
      </c>
      <c r="E51" s="101" t="s">
        <v>18</v>
      </c>
      <c r="F51" s="101" t="s">
        <v>19</v>
      </c>
      <c r="G51" s="101">
        <v>114.8</v>
      </c>
      <c r="H51" s="16"/>
    </row>
    <row r="52" s="90" customFormat="1" ht="22" customHeight="1" spans="1:10 16274:16275">
      <c r="A52" s="100">
        <v>73</v>
      </c>
      <c r="B52" s="101" t="s">
        <v>43</v>
      </c>
      <c r="C52" s="101" t="s">
        <v>20</v>
      </c>
      <c r="D52" s="101" t="s">
        <v>85</v>
      </c>
      <c r="E52" s="101" t="s">
        <v>18</v>
      </c>
      <c r="F52" s="101" t="s">
        <v>19</v>
      </c>
      <c r="G52" s="101">
        <v>86.8</v>
      </c>
      <c r="H52" s="16"/>
      <c r="J52" s="88"/>
      <c r="XAX52" s="91"/>
      <c r="XAY52" s="91"/>
    </row>
    <row r="53" s="89" customFormat="1" ht="22" customHeight="1" spans="1:10 16274:16275">
      <c r="A53" s="107" t="s">
        <v>50</v>
      </c>
      <c r="B53" s="108"/>
      <c r="C53" s="108"/>
      <c r="D53" s="108"/>
      <c r="E53" s="107"/>
      <c r="F53" s="107"/>
      <c r="G53" s="107"/>
      <c r="H53" s="107"/>
      <c r="XAX53" s="91"/>
      <c r="XAY53" s="91"/>
    </row>
    <row r="54" customHeight="1" spans="1:10 16274:16275">
      <c r="A54" s="109"/>
      <c r="B54" s="109"/>
      <c r="C54" s="109"/>
      <c r="D54" s="109"/>
      <c r="E54" s="109"/>
      <c r="F54" s="109"/>
      <c r="G54" s="109"/>
    </row>
    <row r="55" customHeight="1" spans="1:10 16274:16275">
      <c r="A55" s="109"/>
      <c r="B55" s="109"/>
      <c r="C55" s="109"/>
      <c r="D55" s="109"/>
      <c r="E55" s="109"/>
      <c r="F55" s="109"/>
      <c r="G55" s="109"/>
    </row>
    <row r="56" s="89" customFormat="1" customHeight="1" spans="1:10 16274:16275">
      <c r="G56" s="110"/>
      <c r="XAX56" s="91"/>
      <c r="XAY56" s="91"/>
    </row>
    <row r="57" customHeight="1" spans="1:10 16274:16275">
      <c r="A57" s="109"/>
      <c r="B57" s="109"/>
      <c r="C57" s="109"/>
      <c r="D57" s="109"/>
      <c r="E57" s="109"/>
      <c r="F57" s="109"/>
      <c r="G57" s="109"/>
    </row>
    <row r="58" s="89" customFormat="1" customHeight="1" spans="1:10 16274:16275">
      <c r="G58" s="110"/>
      <c r="XAX58" s="91"/>
      <c r="XAY58" s="91"/>
    </row>
    <row r="59" customHeight="1" spans="1:10 16274:16275">
      <c r="A59" s="109"/>
      <c r="B59" s="109"/>
      <c r="C59" s="109"/>
      <c r="D59" s="109"/>
      <c r="E59" s="109"/>
      <c r="F59" s="109"/>
      <c r="G59" s="109"/>
    </row>
    <row r="60" s="89" customFormat="1" customHeight="1" spans="1:10 16274:16275">
      <c r="G60" s="110"/>
      <c r="XAX60" s="91"/>
      <c r="XAY60" s="91"/>
    </row>
    <row r="61" customHeight="1" spans="1:10 16274:16275">
      <c r="A61" s="109"/>
      <c r="B61" s="109"/>
      <c r="C61" s="109"/>
      <c r="D61" s="109"/>
      <c r="E61" s="109"/>
      <c r="F61" s="109"/>
      <c r="G61" s="109"/>
    </row>
    <row r="62" s="89" customFormat="1" customHeight="1" spans="1:10 16274:16275">
      <c r="G62" s="110"/>
      <c r="XAX62" s="91"/>
      <c r="XAY62" s="91"/>
    </row>
    <row r="63" customHeight="1" spans="1:10 16274:16275">
      <c r="A63" s="109"/>
      <c r="B63" s="109"/>
      <c r="C63" s="109"/>
      <c r="D63" s="109"/>
      <c r="E63" s="109"/>
      <c r="F63" s="109"/>
      <c r="G63" s="109"/>
    </row>
    <row r="64" customHeight="1" spans="1:10 16274:16275">
      <c r="A64" s="109"/>
      <c r="B64" s="109"/>
      <c r="C64" s="109"/>
      <c r="D64" s="109"/>
      <c r="E64" s="109"/>
      <c r="F64" s="109"/>
      <c r="G64" s="109"/>
    </row>
    <row r="65" s="89" customFormat="1" customHeight="1" spans="1:10 16274:16275">
      <c r="G65" s="110"/>
      <c r="XAX65" s="91"/>
      <c r="XAY65" s="91"/>
    </row>
    <row r="66" customHeight="1" spans="1:10 16274:16275">
      <c r="A66" s="109"/>
      <c r="B66" s="109"/>
      <c r="C66" s="109"/>
      <c r="D66" s="109"/>
      <c r="E66" s="109"/>
      <c r="F66" s="109"/>
      <c r="G66" s="109"/>
    </row>
    <row r="67" s="89" customFormat="1" customHeight="1" spans="1:10 16274:16275">
      <c r="G67" s="110"/>
      <c r="XAX67" s="91"/>
      <c r="XAY67" s="91"/>
    </row>
    <row r="68" customHeight="1" spans="1:10 16274:16275">
      <c r="A68" s="109"/>
      <c r="B68" s="109"/>
      <c r="C68" s="109"/>
      <c r="D68" s="109"/>
      <c r="E68" s="109"/>
      <c r="F68" s="109"/>
      <c r="G68" s="109"/>
    </row>
    <row r="69" s="89" customFormat="1" customHeight="1" spans="1:10 16274:16275">
      <c r="G69" s="110"/>
      <c r="XAX69" s="91"/>
      <c r="XAY69" s="91"/>
    </row>
    <row r="70" customHeight="1" spans="1:10 16274:16275">
      <c r="A70" s="109"/>
      <c r="B70" s="109"/>
      <c r="C70" s="109"/>
      <c r="D70" s="109"/>
      <c r="E70" s="109"/>
      <c r="F70" s="109"/>
      <c r="G70" s="109"/>
    </row>
    <row r="71" s="89" customFormat="1" customHeight="1" spans="1:10 16274:16275">
      <c r="G71" s="110"/>
      <c r="J71" s="89">
        <v>196</v>
      </c>
      <c r="XAX71" s="91"/>
      <c r="XAY71" s="91"/>
    </row>
    <row r="72" customHeight="1" spans="1:10 16274:16275">
      <c r="A72" s="109"/>
      <c r="B72" s="109"/>
      <c r="C72" s="109"/>
      <c r="D72" s="109"/>
      <c r="E72" s="109"/>
      <c r="F72" s="109"/>
      <c r="G72" s="109"/>
    </row>
    <row r="73" customHeight="1" spans="1:10 16274:16275">
      <c r="A73" s="109"/>
      <c r="B73" s="109"/>
      <c r="C73" s="109"/>
      <c r="D73" s="109"/>
      <c r="E73" s="109"/>
      <c r="F73" s="109"/>
      <c r="G73" s="109"/>
    </row>
    <row r="74" s="89" customFormat="1" customHeight="1" spans="1:10 16274:16275">
      <c r="G74" s="110"/>
      <c r="J74" s="89">
        <v>30</v>
      </c>
      <c r="XAX74" s="91"/>
      <c r="XAY74" s="91"/>
    </row>
    <row r="75" customHeight="1" spans="1:10 16274:16275">
      <c r="A75" s="109"/>
      <c r="B75" s="109"/>
      <c r="C75" s="109"/>
      <c r="D75" s="109"/>
      <c r="E75" s="109"/>
      <c r="F75" s="109"/>
      <c r="G75" s="109"/>
    </row>
    <row r="76" s="89" customFormat="1" customHeight="1" spans="1:10 16274:16275">
      <c r="G76" s="110"/>
      <c r="J76" s="89">
        <v>15</v>
      </c>
      <c r="XAX76" s="91"/>
      <c r="XAY76" s="91"/>
    </row>
    <row r="77" customHeight="1" spans="1:10 16274:16275">
      <c r="A77" s="109"/>
      <c r="B77" s="109"/>
      <c r="C77" s="109"/>
      <c r="D77" s="109"/>
      <c r="E77" s="109"/>
      <c r="F77" s="109"/>
      <c r="G77" s="109"/>
    </row>
    <row r="78" customHeight="1" spans="1:10 16274:16275">
      <c r="A78" s="109"/>
      <c r="B78" s="109"/>
      <c r="C78" s="109"/>
      <c r="D78" s="109"/>
      <c r="E78" s="109"/>
      <c r="F78" s="109"/>
      <c r="G78" s="109"/>
    </row>
    <row r="79" s="89" customFormat="1" customHeight="1" spans="1:10 16274:16275">
      <c r="G79" s="110"/>
      <c r="J79" s="89">
        <v>34</v>
      </c>
      <c r="XAX79" s="91"/>
      <c r="XAY79" s="91"/>
    </row>
    <row r="80" customHeight="1" spans="1:10 16274:16275">
      <c r="A80" s="109"/>
      <c r="B80" s="109"/>
      <c r="C80" s="109"/>
      <c r="D80" s="109"/>
      <c r="E80" s="109"/>
      <c r="F80" s="109"/>
      <c r="G80" s="109"/>
    </row>
    <row r="81" customHeight="1" spans="1:10 16274:16275">
      <c r="A81" s="109"/>
      <c r="B81" s="109"/>
      <c r="C81" s="109"/>
      <c r="D81" s="109"/>
      <c r="E81" s="109"/>
      <c r="F81" s="109"/>
      <c r="G81" s="109"/>
    </row>
    <row r="82" s="89" customFormat="1" customHeight="1" spans="1:10 16274:16275">
      <c r="G82" s="110"/>
      <c r="J82" s="89">
        <v>23</v>
      </c>
      <c r="XAX82" s="91"/>
      <c r="XAY82" s="91"/>
    </row>
    <row r="83" customHeight="1" spans="1:10 16274:16275">
      <c r="A83" s="109"/>
      <c r="B83" s="109"/>
      <c r="C83" s="109"/>
      <c r="D83" s="109"/>
      <c r="E83" s="109"/>
      <c r="F83" s="109"/>
      <c r="G83" s="109"/>
    </row>
    <row r="84" customHeight="1" spans="1:10 16274:16275">
      <c r="A84" s="109"/>
      <c r="B84" s="109"/>
      <c r="C84" s="109"/>
      <c r="D84" s="109"/>
      <c r="E84" s="109"/>
      <c r="F84" s="109"/>
      <c r="G84" s="109"/>
    </row>
    <row r="85" customHeight="1" spans="1:10 16274:16275">
      <c r="A85" s="109"/>
      <c r="B85" s="109"/>
      <c r="C85" s="109"/>
      <c r="D85" s="109"/>
      <c r="E85" s="109"/>
      <c r="F85" s="109"/>
      <c r="G85" s="109"/>
    </row>
    <row r="86" customHeight="1" spans="1:10 16274:16275">
      <c r="A86" s="109"/>
      <c r="B86" s="109"/>
      <c r="C86" s="109"/>
      <c r="D86" s="109"/>
      <c r="E86" s="109"/>
      <c r="F86" s="109"/>
      <c r="G86" s="109"/>
    </row>
    <row r="87" s="89" customFormat="1" customHeight="1" spans="1:10 16274:16275">
      <c r="G87" s="110"/>
      <c r="J87" s="89">
        <v>24</v>
      </c>
      <c r="XAX87" s="91"/>
      <c r="XAY87" s="91"/>
    </row>
    <row r="88" customHeight="1" spans="1:10 16274:16275">
      <c r="A88" s="109"/>
      <c r="B88" s="109"/>
      <c r="C88" s="109"/>
      <c r="D88" s="109"/>
      <c r="E88" s="109"/>
      <c r="F88" s="109"/>
      <c r="G88" s="109"/>
    </row>
    <row r="89" s="89" customFormat="1" customHeight="1" spans="1:10 16274:16275">
      <c r="G89" s="110"/>
      <c r="J89" s="89">
        <v>202</v>
      </c>
      <c r="XAX89" s="91"/>
      <c r="XAY89" s="91"/>
    </row>
    <row r="90" s="89" customFormat="1" customHeight="1" spans="1:10 16274:16275">
      <c r="G90" s="110"/>
      <c r="J90" s="89">
        <v>52</v>
      </c>
      <c r="XAX90" s="91"/>
      <c r="XAY90" s="91"/>
    </row>
    <row r="91" customHeight="1" spans="1:10 16274:16275">
      <c r="A91" s="109"/>
      <c r="B91" s="109"/>
      <c r="C91" s="109"/>
      <c r="D91" s="109"/>
      <c r="E91" s="109"/>
      <c r="F91" s="109"/>
      <c r="G91" s="109"/>
    </row>
    <row r="92" s="89" customFormat="1" customHeight="1" spans="1:10 16274:16275">
      <c r="G92" s="110"/>
      <c r="J92" s="89">
        <v>60</v>
      </c>
      <c r="XAX92" s="91"/>
      <c r="XAY92" s="91"/>
    </row>
    <row r="93" customHeight="1" spans="1:10 16274:16275">
      <c r="A93" s="109"/>
      <c r="B93" s="109"/>
      <c r="C93" s="109"/>
      <c r="D93" s="109"/>
      <c r="E93" s="109"/>
      <c r="F93" s="109"/>
      <c r="G93" s="109"/>
    </row>
    <row r="94" s="89" customFormat="1" customHeight="1" spans="1:10 16274:16275">
      <c r="G94" s="110"/>
      <c r="J94" s="89">
        <v>22</v>
      </c>
      <c r="XAX94" s="91"/>
      <c r="XAY94" s="91"/>
    </row>
    <row r="95" customHeight="1" spans="1:10 16274:16275">
      <c r="A95" s="109"/>
      <c r="B95" s="109"/>
      <c r="C95" s="109"/>
      <c r="D95" s="109"/>
      <c r="E95" s="109"/>
      <c r="F95" s="109"/>
      <c r="G95" s="109"/>
    </row>
    <row r="96" s="89" customFormat="1" customHeight="1" spans="1:10 16274:16275">
      <c r="G96" s="110"/>
      <c r="J96" s="89">
        <v>111</v>
      </c>
      <c r="XAX96" s="91"/>
      <c r="XAY96" s="91"/>
    </row>
    <row r="97" customHeight="1" spans="1:10 16274:16275">
      <c r="A97" s="109"/>
      <c r="B97" s="109"/>
      <c r="C97" s="109"/>
      <c r="D97" s="109"/>
      <c r="E97" s="109"/>
      <c r="F97" s="109"/>
      <c r="G97" s="109"/>
    </row>
    <row r="98" s="89" customFormat="1" customHeight="1" spans="1:10 16274:16275">
      <c r="G98" s="110"/>
      <c r="J98" s="89">
        <v>32</v>
      </c>
      <c r="XAX98" s="91"/>
      <c r="XAY98" s="91"/>
    </row>
    <row r="99" customHeight="1" spans="1:10 16274:16275">
      <c r="A99" s="109"/>
      <c r="B99" s="109"/>
      <c r="C99" s="109"/>
      <c r="D99" s="109"/>
      <c r="E99" s="109"/>
      <c r="F99" s="109"/>
      <c r="G99" s="109"/>
    </row>
    <row r="100" s="89" customFormat="1" customHeight="1" spans="1:10 16274:16275">
      <c r="G100" s="110"/>
      <c r="J100" s="89">
        <v>46</v>
      </c>
      <c r="XAX100" s="91"/>
      <c r="XAY100" s="91"/>
    </row>
    <row r="101" customHeight="1" spans="1:10 16274:16275">
      <c r="A101" s="109"/>
      <c r="B101" s="109"/>
      <c r="C101" s="109"/>
      <c r="D101" s="109"/>
      <c r="E101" s="109"/>
      <c r="F101" s="109"/>
      <c r="G101" s="109"/>
    </row>
    <row r="102" customHeight="1" spans="1:10 16274:16275">
      <c r="A102" s="109"/>
      <c r="B102" s="109"/>
      <c r="C102" s="109"/>
      <c r="D102" s="109"/>
      <c r="E102" s="109"/>
      <c r="F102" s="109"/>
      <c r="G102" s="109"/>
    </row>
    <row r="103" customHeight="1" spans="1:10 16274:16275">
      <c r="A103" s="109"/>
      <c r="B103" s="109"/>
      <c r="C103" s="109"/>
      <c r="D103" s="109"/>
      <c r="E103" s="109"/>
      <c r="F103" s="109"/>
      <c r="G103" s="109"/>
    </row>
    <row r="104" customHeight="1" spans="1:10 16274:16275">
      <c r="A104" s="109"/>
      <c r="B104" s="109"/>
      <c r="C104" s="109"/>
      <c r="D104" s="109"/>
      <c r="E104" s="109"/>
      <c r="F104" s="109"/>
      <c r="G104" s="109"/>
    </row>
    <row r="105" customHeight="1" spans="1:10 16274:16275">
      <c r="A105" s="109"/>
      <c r="B105" s="109"/>
      <c r="C105" s="109"/>
      <c r="D105" s="109"/>
      <c r="E105" s="109"/>
      <c r="F105" s="109"/>
      <c r="G105" s="109"/>
    </row>
    <row r="106" customHeight="1" spans="1:10 16274:16275">
      <c r="A106" s="109"/>
      <c r="B106" s="109"/>
      <c r="C106" s="109"/>
      <c r="D106" s="109"/>
      <c r="E106" s="109"/>
      <c r="F106" s="109"/>
      <c r="G106" s="109"/>
    </row>
    <row r="107" customHeight="1" spans="1:10 16274:16275">
      <c r="A107" s="109"/>
      <c r="B107" s="109"/>
      <c r="C107" s="109"/>
      <c r="D107" s="109"/>
      <c r="E107" s="109"/>
      <c r="F107" s="109"/>
      <c r="G107" s="109"/>
    </row>
    <row r="108" customHeight="1" spans="1:10 16274:16275">
      <c r="A108" s="109"/>
      <c r="B108" s="109"/>
      <c r="C108" s="109"/>
      <c r="D108" s="109"/>
      <c r="E108" s="109"/>
      <c r="F108" s="109"/>
      <c r="G108" s="109"/>
    </row>
    <row r="1045879" s="91" customFormat="1" customHeight="1" spans="7:7">
      <c r="G1045879" s="111"/>
    </row>
    <row r="1045880" s="91" customFormat="1" customHeight="1" spans="7:7">
      <c r="G1045880" s="111"/>
    </row>
    <row r="1045881" s="91" customFormat="1" customHeight="1" spans="7:7">
      <c r="G1045881" s="111"/>
    </row>
    <row r="1045882" s="91" customFormat="1" customHeight="1" spans="7:7">
      <c r="G1045882" s="111"/>
    </row>
    <row r="1045883" s="91" customFormat="1" customHeight="1" spans="7:7">
      <c r="G1045883" s="111"/>
    </row>
    <row r="1045884" s="91" customFormat="1" customHeight="1" spans="7:7">
      <c r="G1045884" s="111"/>
    </row>
    <row r="1045885" s="91" customFormat="1" customHeight="1" spans="7:7">
      <c r="G1045885" s="111"/>
    </row>
    <row r="1045886" s="91" customFormat="1" customHeight="1" spans="7:7">
      <c r="G1045886" s="111"/>
    </row>
    <row r="1045887" s="91" customFormat="1" customHeight="1" spans="7:7">
      <c r="G1045887" s="111"/>
    </row>
    <row r="1045888" s="91" customFormat="1" customHeight="1" spans="7:7">
      <c r="G1045888" s="111"/>
    </row>
    <row r="1045889" s="91" customFormat="1" customHeight="1" spans="7:7">
      <c r="G1045889" s="111"/>
    </row>
    <row r="1045890" s="91" customFormat="1" customHeight="1" spans="7:7">
      <c r="G1045890" s="111"/>
    </row>
    <row r="1045891" s="91" customFormat="1" customHeight="1" spans="7:7">
      <c r="G1045891" s="111"/>
    </row>
    <row r="1045892" s="91" customFormat="1" customHeight="1" spans="7:7">
      <c r="G1045892" s="111"/>
    </row>
    <row r="1045893" s="91" customFormat="1" customHeight="1" spans="7:7">
      <c r="G1045893" s="111"/>
    </row>
    <row r="1045894" s="91" customFormat="1" customHeight="1" spans="7:7">
      <c r="G1045894" s="111"/>
    </row>
    <row r="1045895" s="91" customFormat="1" customHeight="1" spans="7:7">
      <c r="G1045895" s="111"/>
    </row>
    <row r="1045896" s="91" customFormat="1" customHeight="1" spans="7:7">
      <c r="G1045896" s="111"/>
    </row>
    <row r="1045897" s="91" customFormat="1" customHeight="1" spans="7:7">
      <c r="G1045897" s="111"/>
    </row>
    <row r="1045898" s="91" customFormat="1" customHeight="1" spans="7:7">
      <c r="G1045898" s="111"/>
    </row>
    <row r="1045899" s="91" customFormat="1" customHeight="1" spans="7:7">
      <c r="G1045899" s="111"/>
    </row>
    <row r="1045900" s="91" customFormat="1" customHeight="1" spans="7:7">
      <c r="G1045900" s="111"/>
    </row>
    <row r="1045901" s="91" customFormat="1" customHeight="1" spans="7:7">
      <c r="G1045901" s="111"/>
    </row>
    <row r="1045902" s="91" customFormat="1" customHeight="1" spans="7:7">
      <c r="G1045902" s="111"/>
    </row>
    <row r="1045903" s="91" customFormat="1" customHeight="1" spans="7:7">
      <c r="G1045903" s="111"/>
    </row>
    <row r="1045904" s="91" customFormat="1" customHeight="1" spans="7:7">
      <c r="G1045904" s="111"/>
    </row>
    <row r="1045905" s="91" customFormat="1" customHeight="1" spans="7:7">
      <c r="G1045905" s="111"/>
    </row>
    <row r="1045906" s="91" customFormat="1" customHeight="1" spans="7:7">
      <c r="G1045906" s="111"/>
    </row>
    <row r="1045907" s="91" customFormat="1" customHeight="1" spans="7:7">
      <c r="G1045907" s="111"/>
    </row>
    <row r="1045908" s="91" customFormat="1" customHeight="1" spans="7:7">
      <c r="G1045908" s="111"/>
    </row>
    <row r="1045909" s="91" customFormat="1" customHeight="1" spans="7:7">
      <c r="G1045909" s="111"/>
    </row>
    <row r="1045910" s="91" customFormat="1" customHeight="1" spans="7:7">
      <c r="G1045910" s="111"/>
    </row>
    <row r="1045911" s="91" customFormat="1" customHeight="1" spans="7:7">
      <c r="G1045911" s="111"/>
    </row>
    <row r="1045912" s="91" customFormat="1" customHeight="1" spans="7:7">
      <c r="G1045912" s="111"/>
    </row>
    <row r="1045913" s="91" customFormat="1" customHeight="1" spans="7:7">
      <c r="G1045913" s="111"/>
    </row>
    <row r="1045914" s="91" customFormat="1" customHeight="1" spans="7:7">
      <c r="G1045914" s="111"/>
    </row>
    <row r="1045915" s="91" customFormat="1" customHeight="1" spans="7:7">
      <c r="G1045915" s="111"/>
    </row>
    <row r="1045916" s="91" customFormat="1" customHeight="1" spans="7:7">
      <c r="G1045916" s="111"/>
    </row>
    <row r="1045917" s="91" customFormat="1" customHeight="1" spans="7:7">
      <c r="G1045917" s="111"/>
    </row>
    <row r="1045918" s="91" customFormat="1" customHeight="1" spans="7:7">
      <c r="G1045918" s="111"/>
    </row>
    <row r="1045919" s="91" customFormat="1" customHeight="1" spans="7:7">
      <c r="G1045919" s="111"/>
    </row>
    <row r="1045920" s="91" customFormat="1" customHeight="1" spans="7:7">
      <c r="G1045920" s="111"/>
    </row>
    <row r="1045921" s="91" customFormat="1" customHeight="1" spans="7:7">
      <c r="G1045921" s="111"/>
    </row>
    <row r="1045922" s="91" customFormat="1" customHeight="1" spans="7:7">
      <c r="G1045922" s="111"/>
    </row>
    <row r="1045923" s="91" customFormat="1" customHeight="1" spans="7:7">
      <c r="G1045923" s="111"/>
    </row>
    <row r="1045924" s="91" customFormat="1" customHeight="1" spans="7:7">
      <c r="G1045924" s="111"/>
    </row>
    <row r="1045925" s="91" customFormat="1" customHeight="1" spans="7:7">
      <c r="G1045925" s="111"/>
    </row>
    <row r="1045926" s="91" customFormat="1" customHeight="1" spans="7:7">
      <c r="G1045926" s="111"/>
    </row>
    <row r="1045927" s="91" customFormat="1" customHeight="1" spans="7:7">
      <c r="G1045927" s="111"/>
    </row>
    <row r="1045928" s="91" customFormat="1" customHeight="1" spans="7:7">
      <c r="G1045928" s="111"/>
    </row>
    <row r="1045929" s="91" customFormat="1" customHeight="1" spans="7:7">
      <c r="G1045929" s="111"/>
    </row>
    <row r="1045930" s="91" customFormat="1" customHeight="1" spans="7:7">
      <c r="G1045930" s="111"/>
    </row>
    <row r="1045931" s="91" customFormat="1" customHeight="1" spans="7:7">
      <c r="G1045931" s="111"/>
    </row>
    <row r="1045932" s="91" customFormat="1" customHeight="1" spans="7:7">
      <c r="G1045932" s="111"/>
    </row>
    <row r="1045933" s="91" customFormat="1" customHeight="1" spans="7:7">
      <c r="G1045933" s="111"/>
    </row>
    <row r="1045934" s="91" customFormat="1" customHeight="1" spans="7:7">
      <c r="G1045934" s="111"/>
    </row>
    <row r="1045935" s="91" customFormat="1" customHeight="1" spans="7:7">
      <c r="G1045935" s="111"/>
    </row>
    <row r="1045936" s="91" customFormat="1" customHeight="1" spans="7:7">
      <c r="G1045936" s="111"/>
    </row>
    <row r="1045937" s="91" customFormat="1" customHeight="1" spans="7:7">
      <c r="G1045937" s="111"/>
    </row>
    <row r="1045938" s="91" customFormat="1" customHeight="1" spans="7:7">
      <c r="G1045938" s="111"/>
    </row>
    <row r="1045939" s="91" customFormat="1" customHeight="1" spans="7:7">
      <c r="G1045939" s="111"/>
    </row>
    <row r="1045940" s="91" customFormat="1" customHeight="1" spans="7:7">
      <c r="G1045940" s="111"/>
    </row>
    <row r="1045941" s="91" customFormat="1" customHeight="1" spans="7:7">
      <c r="G1045941" s="111"/>
    </row>
    <row r="1045942" s="91" customFormat="1" customHeight="1" spans="7:7">
      <c r="G1045942" s="111"/>
    </row>
    <row r="1045943" s="91" customFormat="1" customHeight="1" spans="7:7">
      <c r="G1045943" s="111"/>
    </row>
    <row r="1045944" s="91" customFormat="1" customHeight="1" spans="7:7">
      <c r="G1045944" s="111"/>
    </row>
    <row r="1045945" s="91" customFormat="1" customHeight="1" spans="7:7">
      <c r="G1045945" s="111"/>
    </row>
    <row r="1045946" s="91" customFormat="1" customHeight="1" spans="7:7">
      <c r="G1045946" s="111"/>
    </row>
    <row r="1045947" s="91" customFormat="1" customHeight="1" spans="7:7">
      <c r="G1045947" s="111"/>
    </row>
    <row r="1045948" s="91" customFormat="1" customHeight="1" spans="7:7">
      <c r="G1045948" s="111"/>
    </row>
    <row r="1045949" s="91" customFormat="1" customHeight="1" spans="7:7">
      <c r="G1045949" s="111"/>
    </row>
    <row r="1045950" s="91" customFormat="1" customHeight="1" spans="7:7">
      <c r="G1045950" s="111"/>
    </row>
    <row r="1045951" s="91" customFormat="1" customHeight="1" spans="7:7">
      <c r="G1045951" s="111"/>
    </row>
    <row r="1045952" s="91" customFormat="1" customHeight="1" spans="7:7">
      <c r="G1045952" s="111"/>
    </row>
    <row r="1045953" s="91" customFormat="1" customHeight="1" spans="7:7">
      <c r="G1045953" s="111"/>
    </row>
    <row r="1045954" s="91" customFormat="1" customHeight="1" spans="7:7">
      <c r="G1045954" s="111"/>
    </row>
    <row r="1045955" s="91" customFormat="1" customHeight="1" spans="7:7">
      <c r="G1045955" s="111"/>
    </row>
    <row r="1045956" s="91" customFormat="1" customHeight="1" spans="7:7">
      <c r="G1045956" s="111"/>
    </row>
    <row r="1045957" s="91" customFormat="1" customHeight="1" spans="7:7">
      <c r="G1045957" s="111"/>
    </row>
    <row r="1045958" s="91" customFormat="1" customHeight="1" spans="7:7">
      <c r="G1045958" s="111"/>
    </row>
    <row r="1045959" s="91" customFormat="1" customHeight="1" spans="7:7">
      <c r="G1045959" s="111"/>
    </row>
    <row r="1045960" s="91" customFormat="1" customHeight="1" spans="7:7">
      <c r="G1045960" s="111"/>
    </row>
    <row r="1045961" s="91" customFormat="1" customHeight="1" spans="7:7">
      <c r="G1045961" s="111"/>
    </row>
    <row r="1045962" s="91" customFormat="1" customHeight="1" spans="7:7">
      <c r="G1045962" s="111"/>
    </row>
    <row r="1045963" s="91" customFormat="1" customHeight="1" spans="7:7">
      <c r="G1045963" s="111"/>
    </row>
    <row r="1045964" s="91" customFormat="1" customHeight="1" spans="7:7">
      <c r="G1045964" s="111"/>
    </row>
    <row r="1045965" s="91" customFormat="1" customHeight="1" spans="7:7">
      <c r="G1045965" s="111"/>
    </row>
    <row r="1045966" s="91" customFormat="1" customHeight="1" spans="7:7">
      <c r="G1045966" s="111"/>
    </row>
    <row r="1045967" s="91" customFormat="1" customHeight="1" spans="7:7">
      <c r="G1045967" s="111"/>
    </row>
    <row r="1045968" s="91" customFormat="1" customHeight="1" spans="7:7">
      <c r="G1045968" s="111"/>
    </row>
    <row r="1045969" s="91" customFormat="1" customHeight="1" spans="7:7">
      <c r="G1045969" s="111"/>
    </row>
    <row r="1045970" s="91" customFormat="1" customHeight="1" spans="7:7">
      <c r="G1045970" s="111"/>
    </row>
    <row r="1045971" s="91" customFormat="1" customHeight="1" spans="7:7">
      <c r="G1045971" s="111"/>
    </row>
    <row r="1045972" s="91" customFormat="1" customHeight="1" spans="7:7">
      <c r="G1045972" s="111"/>
    </row>
    <row r="1045973" s="91" customFormat="1" customHeight="1" spans="7:7">
      <c r="G1045973" s="111"/>
    </row>
    <row r="1045974" s="91" customFormat="1" customHeight="1" spans="7:7">
      <c r="G1045974" s="111"/>
    </row>
    <row r="1045975" s="91" customFormat="1" customHeight="1" spans="7:7">
      <c r="G1045975" s="111"/>
    </row>
    <row r="1045976" s="91" customFormat="1" customHeight="1" spans="7:7">
      <c r="G1045976" s="111"/>
    </row>
    <row r="1045977" s="91" customFormat="1" customHeight="1" spans="7:7">
      <c r="G1045977" s="111"/>
    </row>
    <row r="1045978" s="91" customFormat="1" customHeight="1" spans="7:7">
      <c r="G1045978" s="111"/>
    </row>
    <row r="1045979" s="91" customFormat="1" customHeight="1" spans="7:7">
      <c r="G1045979" s="111"/>
    </row>
    <row r="1045980" s="91" customFormat="1" customHeight="1" spans="7:7">
      <c r="G1045980" s="111"/>
    </row>
    <row r="1045981" s="91" customFormat="1" customHeight="1" spans="7:7">
      <c r="G1045981" s="111"/>
    </row>
    <row r="1045982" s="91" customFormat="1" customHeight="1" spans="7:7">
      <c r="G1045982" s="111"/>
    </row>
    <row r="1045983" s="91" customFormat="1" customHeight="1" spans="7:7">
      <c r="G1045983" s="111"/>
    </row>
    <row r="1045984" s="91" customFormat="1" customHeight="1" spans="7:7">
      <c r="G1045984" s="111"/>
    </row>
    <row r="1045985" s="91" customFormat="1" customHeight="1" spans="7:7">
      <c r="G1045985" s="111"/>
    </row>
    <row r="1045986" s="91" customFormat="1" customHeight="1" spans="7:7">
      <c r="G1045986" s="111"/>
    </row>
    <row r="1045987" s="91" customFormat="1" customHeight="1" spans="7:7">
      <c r="G1045987" s="111"/>
    </row>
    <row r="1045988" s="91" customFormat="1" customHeight="1" spans="7:7">
      <c r="G1045988" s="111"/>
    </row>
    <row r="1045989" s="91" customFormat="1" customHeight="1" spans="7:7">
      <c r="G1045989" s="111"/>
    </row>
    <row r="1045990" s="91" customFormat="1" customHeight="1" spans="7:7">
      <c r="G1045990" s="111"/>
    </row>
    <row r="1045991" s="91" customFormat="1" customHeight="1" spans="7:7">
      <c r="G1045991" s="111"/>
    </row>
    <row r="1045992" s="91" customFormat="1" customHeight="1" spans="7:7">
      <c r="G1045992" s="111"/>
    </row>
    <row r="1045993" s="91" customFormat="1" customHeight="1" spans="7:7">
      <c r="G1045993" s="111"/>
    </row>
    <row r="1045994" s="91" customFormat="1" customHeight="1" spans="7:7">
      <c r="G1045994" s="111"/>
    </row>
    <row r="1045995" s="91" customFormat="1" customHeight="1" spans="7:7">
      <c r="G1045995" s="111"/>
    </row>
    <row r="1045996" s="91" customFormat="1" customHeight="1" spans="7:7">
      <c r="G1045996" s="111"/>
    </row>
    <row r="1045997" s="91" customFormat="1" customHeight="1" spans="7:7">
      <c r="G1045997" s="111"/>
    </row>
    <row r="1045998" s="91" customFormat="1" customHeight="1" spans="7:7">
      <c r="G1045998" s="111"/>
    </row>
    <row r="1045999" s="91" customFormat="1" customHeight="1" spans="7:7">
      <c r="G1045999" s="111"/>
    </row>
    <row r="1046000" s="91" customFormat="1" customHeight="1" spans="7:7">
      <c r="G1046000" s="111"/>
    </row>
    <row r="1046001" s="91" customFormat="1" customHeight="1" spans="7:7">
      <c r="G1046001" s="111"/>
    </row>
    <row r="1046002" s="91" customFormat="1" customHeight="1" spans="7:7">
      <c r="G1046002" s="111"/>
    </row>
    <row r="1046003" s="91" customFormat="1" customHeight="1" spans="7:7">
      <c r="G1046003" s="111"/>
    </row>
    <row r="1046004" s="91" customFormat="1" customHeight="1" spans="7:7">
      <c r="G1046004" s="111"/>
    </row>
    <row r="1046005" s="91" customFormat="1" customHeight="1" spans="7:7">
      <c r="G1046005" s="111"/>
    </row>
    <row r="1046006" s="91" customFormat="1" customHeight="1" spans="7:7">
      <c r="G1046006" s="111"/>
    </row>
    <row r="1046007" s="91" customFormat="1" customHeight="1" spans="7:7">
      <c r="G1046007" s="111"/>
    </row>
    <row r="1046008" s="91" customFormat="1" customHeight="1" spans="7:7">
      <c r="G1046008" s="111"/>
    </row>
    <row r="1046009" s="91" customFormat="1" customHeight="1" spans="7:7">
      <c r="G1046009" s="111"/>
    </row>
    <row r="1046010" s="91" customFormat="1" customHeight="1" spans="7:7">
      <c r="G1046010" s="111"/>
    </row>
    <row r="1046011" s="91" customFormat="1" customHeight="1" spans="7:7">
      <c r="G1046011" s="111"/>
    </row>
    <row r="1046012" s="91" customFormat="1" customHeight="1" spans="7:7">
      <c r="G1046012" s="111"/>
    </row>
    <row r="1046013" s="91" customFormat="1" customHeight="1" spans="7:7">
      <c r="G1046013" s="111"/>
    </row>
    <row r="1046014" s="91" customFormat="1" customHeight="1" spans="7:7">
      <c r="G1046014" s="111"/>
    </row>
    <row r="1046015" s="91" customFormat="1" customHeight="1" spans="7:7">
      <c r="G1046015" s="111"/>
    </row>
    <row r="1046016" s="91" customFormat="1" customHeight="1" spans="7:7">
      <c r="G1046016" s="111"/>
    </row>
    <row r="1046017" s="91" customFormat="1" customHeight="1" spans="7:7">
      <c r="G1046017" s="111"/>
    </row>
    <row r="1046018" s="91" customFormat="1" customHeight="1" spans="7:7">
      <c r="G1046018" s="111"/>
    </row>
    <row r="1046019" s="91" customFormat="1" customHeight="1" spans="7:7">
      <c r="G1046019" s="111"/>
    </row>
    <row r="1046020" s="91" customFormat="1" customHeight="1" spans="7:7">
      <c r="G1046020" s="111"/>
    </row>
    <row r="1046021" s="91" customFormat="1" customHeight="1" spans="7:7">
      <c r="G1046021" s="111"/>
    </row>
    <row r="1046022" s="91" customFormat="1" customHeight="1" spans="7:7">
      <c r="G1046022" s="111"/>
    </row>
    <row r="1046023" s="91" customFormat="1" customHeight="1" spans="7:7">
      <c r="G1046023" s="111"/>
    </row>
    <row r="1046024" s="91" customFormat="1" customHeight="1" spans="7:7">
      <c r="G1046024" s="111"/>
    </row>
    <row r="1046025" s="91" customFormat="1" customHeight="1" spans="7:7">
      <c r="G1046025" s="111"/>
    </row>
    <row r="1046026" s="91" customFormat="1" customHeight="1" spans="7:7">
      <c r="G1046026" s="111"/>
    </row>
    <row r="1046027" s="91" customFormat="1" customHeight="1" spans="7:7">
      <c r="G1046027" s="111"/>
    </row>
    <row r="1046028" s="91" customFormat="1" customHeight="1" spans="7:7">
      <c r="G1046028" s="111"/>
    </row>
    <row r="1046029" s="91" customFormat="1" customHeight="1" spans="7:7">
      <c r="G1046029" s="111"/>
    </row>
    <row r="1046030" s="91" customFormat="1" customHeight="1" spans="7:7">
      <c r="G1046030" s="111"/>
    </row>
    <row r="1046031" s="91" customFormat="1" customHeight="1" spans="7:7">
      <c r="G1046031" s="111"/>
    </row>
    <row r="1046032" s="91" customFormat="1" customHeight="1" spans="7:7">
      <c r="G1046032" s="111"/>
    </row>
    <row r="1046033" s="91" customFormat="1" customHeight="1" spans="7:7">
      <c r="G1046033" s="111"/>
    </row>
    <row r="1046034" s="91" customFormat="1" customHeight="1" spans="7:7">
      <c r="G1046034" s="111"/>
    </row>
    <row r="1046035" s="91" customFormat="1" customHeight="1" spans="7:7">
      <c r="G1046035" s="111"/>
    </row>
    <row r="1046036" s="91" customFormat="1" customHeight="1" spans="7:7">
      <c r="G1046036" s="111"/>
    </row>
    <row r="1046037" s="91" customFormat="1" customHeight="1" spans="7:7">
      <c r="G1046037" s="111"/>
    </row>
    <row r="1046038" s="91" customFormat="1" customHeight="1" spans="7:7">
      <c r="G1046038" s="111"/>
    </row>
    <row r="1046039" s="91" customFormat="1" customHeight="1" spans="7:7">
      <c r="G1046039" s="111"/>
    </row>
    <row r="1046040" s="91" customFormat="1" customHeight="1" spans="7:7">
      <c r="G1046040" s="111"/>
    </row>
    <row r="1046041" s="91" customFormat="1" customHeight="1" spans="7:7">
      <c r="G1046041" s="111"/>
    </row>
    <row r="1046042" s="91" customFormat="1" customHeight="1" spans="7:7">
      <c r="G1046042" s="111"/>
    </row>
    <row r="1046043" s="91" customFormat="1" customHeight="1" spans="7:7">
      <c r="G1046043" s="111"/>
    </row>
    <row r="1046044" s="91" customFormat="1" customHeight="1" spans="7:7">
      <c r="G1046044" s="111"/>
    </row>
    <row r="1046045" s="91" customFormat="1" customHeight="1" spans="7:7">
      <c r="G1046045" s="111"/>
    </row>
    <row r="1046046" s="91" customFormat="1" customHeight="1" spans="7:7">
      <c r="G1046046" s="111"/>
    </row>
    <row r="1046047" s="91" customFormat="1" customHeight="1" spans="7:7">
      <c r="G1046047" s="111"/>
    </row>
    <row r="1046048" s="91" customFormat="1" customHeight="1" spans="7:7">
      <c r="G1046048" s="111"/>
    </row>
    <row r="1046049" s="91" customFormat="1" customHeight="1" spans="7:7">
      <c r="G1046049" s="111"/>
    </row>
    <row r="1046050" s="91" customFormat="1" customHeight="1" spans="7:7">
      <c r="G1046050" s="111"/>
    </row>
    <row r="1046051" s="91" customFormat="1" customHeight="1" spans="7:7">
      <c r="G1046051" s="111"/>
    </row>
    <row r="1046052" s="91" customFormat="1" customHeight="1" spans="7:7">
      <c r="G1046052" s="111"/>
    </row>
    <row r="1046053" s="91" customFormat="1" customHeight="1" spans="7:7">
      <c r="G1046053" s="111"/>
    </row>
    <row r="1046054" s="91" customFormat="1" customHeight="1" spans="7:7">
      <c r="G1046054" s="111"/>
    </row>
    <row r="1046055" s="91" customFormat="1" customHeight="1" spans="7:7">
      <c r="G1046055" s="111"/>
    </row>
    <row r="1046056" s="91" customFormat="1" customHeight="1" spans="7:7">
      <c r="G1046056" s="111"/>
    </row>
    <row r="1046057" s="91" customFormat="1" customHeight="1" spans="7:7">
      <c r="G1046057" s="111"/>
    </row>
    <row r="1046058" s="91" customFormat="1" customHeight="1" spans="7:7">
      <c r="G1046058" s="111"/>
    </row>
    <row r="1046059" s="91" customFormat="1" customHeight="1" spans="7:7">
      <c r="G1046059" s="111"/>
    </row>
    <row r="1046060" s="91" customFormat="1" customHeight="1" spans="7:7">
      <c r="G1046060" s="111"/>
    </row>
    <row r="1046061" s="91" customFormat="1" customHeight="1" spans="7:7">
      <c r="G1046061" s="111"/>
    </row>
    <row r="1046062" s="91" customFormat="1" customHeight="1" spans="7:7">
      <c r="G1046062" s="111"/>
    </row>
    <row r="1046063" s="91" customFormat="1" customHeight="1" spans="7:7">
      <c r="G1046063" s="111"/>
    </row>
    <row r="1046064" s="91" customFormat="1" customHeight="1" spans="7:7">
      <c r="G1046064" s="111"/>
    </row>
    <row r="1046065" s="91" customFormat="1" customHeight="1" spans="7:7">
      <c r="G1046065" s="111"/>
    </row>
    <row r="1046066" s="91" customFormat="1" customHeight="1" spans="7:7">
      <c r="G1046066" s="111"/>
    </row>
    <row r="1046067" s="91" customFormat="1" customHeight="1" spans="7:7">
      <c r="G1046067" s="111"/>
    </row>
    <row r="1046068" s="91" customFormat="1" customHeight="1" spans="7:7">
      <c r="G1046068" s="111"/>
    </row>
    <row r="1046069" s="91" customFormat="1" customHeight="1" spans="7:7">
      <c r="G1046069" s="111"/>
    </row>
    <row r="1046070" s="91" customFormat="1" customHeight="1" spans="7:7">
      <c r="G1046070" s="111"/>
    </row>
    <row r="1046071" s="91" customFormat="1" customHeight="1" spans="7:7">
      <c r="G1046071" s="111"/>
    </row>
    <row r="1046072" s="91" customFormat="1" customHeight="1" spans="7:7">
      <c r="G1046072" s="111"/>
    </row>
    <row r="1046073" s="91" customFormat="1" customHeight="1" spans="7:7">
      <c r="G1046073" s="111"/>
    </row>
    <row r="1046074" s="91" customFormat="1" customHeight="1" spans="7:7">
      <c r="G1046074" s="111"/>
    </row>
    <row r="1046075" s="91" customFormat="1" customHeight="1" spans="7:7">
      <c r="G1046075" s="111"/>
    </row>
    <row r="1046076" s="91" customFormat="1" customHeight="1" spans="7:7">
      <c r="G1046076" s="111"/>
    </row>
    <row r="1046077" s="91" customFormat="1" customHeight="1" spans="7:7">
      <c r="G1046077" s="111"/>
    </row>
    <row r="1046078" s="91" customFormat="1" customHeight="1" spans="7:7">
      <c r="G1046078" s="111"/>
    </row>
    <row r="1046079" s="91" customFormat="1" customHeight="1" spans="7:7">
      <c r="G1046079" s="111"/>
    </row>
    <row r="1046080" s="91" customFormat="1" customHeight="1" spans="7:7">
      <c r="G1046080" s="111"/>
    </row>
    <row r="1046081" s="91" customFormat="1" customHeight="1" spans="7:7">
      <c r="G1046081" s="111"/>
    </row>
    <row r="1046082" s="91" customFormat="1" customHeight="1" spans="7:7">
      <c r="G1046082" s="111"/>
    </row>
    <row r="1046083" s="91" customFormat="1" customHeight="1" spans="7:7">
      <c r="G1046083" s="111"/>
    </row>
    <row r="1046084" s="91" customFormat="1" customHeight="1" spans="7:7">
      <c r="G1046084" s="111"/>
    </row>
    <row r="1046085" s="91" customFormat="1" customHeight="1" spans="7:7">
      <c r="G1046085" s="111"/>
    </row>
    <row r="1046086" s="91" customFormat="1" customHeight="1" spans="7:7">
      <c r="G1046086" s="111"/>
    </row>
    <row r="1046087" s="91" customFormat="1" customHeight="1" spans="7:7">
      <c r="G1046087" s="111"/>
    </row>
    <row r="1046088" s="91" customFormat="1" customHeight="1" spans="7:7">
      <c r="G1046088" s="111"/>
    </row>
    <row r="1046089" s="91" customFormat="1" customHeight="1" spans="7:7">
      <c r="G1046089" s="111"/>
    </row>
    <row r="1046090" s="91" customFormat="1" customHeight="1" spans="7:7">
      <c r="G1046090" s="111"/>
    </row>
    <row r="1046091" s="91" customFormat="1" customHeight="1" spans="7:7">
      <c r="G1046091" s="111"/>
    </row>
    <row r="1046092" s="91" customFormat="1" customHeight="1" spans="7:7">
      <c r="G1046092" s="111"/>
    </row>
    <row r="1046093" s="91" customFormat="1" customHeight="1" spans="7:7">
      <c r="G1046093" s="111"/>
    </row>
    <row r="1046094" s="91" customFormat="1" customHeight="1" spans="7:7">
      <c r="G1046094" s="111"/>
    </row>
    <row r="1046095" s="91" customFormat="1" customHeight="1" spans="7:7">
      <c r="G1046095" s="111"/>
    </row>
    <row r="1046096" s="91" customFormat="1" customHeight="1" spans="7:7">
      <c r="G1046096" s="111"/>
    </row>
    <row r="1046097" s="91" customFormat="1" customHeight="1" spans="7:7">
      <c r="G1046097" s="111"/>
    </row>
    <row r="1046098" s="91" customFormat="1" customHeight="1" spans="7:7">
      <c r="G1046098" s="111"/>
    </row>
    <row r="1046099" s="91" customFormat="1" customHeight="1" spans="7:7">
      <c r="G1046099" s="111"/>
    </row>
    <row r="1046100" s="91" customFormat="1" customHeight="1" spans="7:7">
      <c r="G1046100" s="111"/>
    </row>
    <row r="1046101" s="91" customFormat="1" customHeight="1" spans="7:7">
      <c r="G1046101" s="111"/>
    </row>
    <row r="1046102" s="91" customFormat="1" customHeight="1" spans="7:7">
      <c r="G1046102" s="111"/>
    </row>
    <row r="1046103" s="91" customFormat="1" customHeight="1" spans="7:7">
      <c r="G1046103" s="111"/>
    </row>
    <row r="1046104" s="91" customFormat="1" customHeight="1" spans="7:7">
      <c r="G1046104" s="111"/>
    </row>
    <row r="1046105" s="91" customFormat="1" customHeight="1" spans="7:7">
      <c r="G1046105" s="111"/>
    </row>
    <row r="1046106" s="91" customFormat="1" customHeight="1" spans="7:7">
      <c r="G1046106" s="111"/>
    </row>
    <row r="1046107" s="91" customFormat="1" customHeight="1" spans="7:7">
      <c r="G1046107" s="111"/>
    </row>
    <row r="1046108" s="91" customFormat="1" customHeight="1" spans="7:7">
      <c r="G1046108" s="111"/>
    </row>
    <row r="1046109" s="91" customFormat="1" customHeight="1" spans="7:7">
      <c r="G1046109" s="111"/>
    </row>
    <row r="1046110" s="91" customFormat="1" customHeight="1" spans="7:7">
      <c r="G1046110" s="111"/>
    </row>
    <row r="1046111" s="91" customFormat="1" customHeight="1" spans="7:7">
      <c r="G1046111" s="111"/>
    </row>
    <row r="1046112" s="91" customFormat="1" customHeight="1" spans="7:7">
      <c r="G1046112" s="111"/>
    </row>
    <row r="1046113" s="91" customFormat="1" customHeight="1" spans="7:7">
      <c r="G1046113" s="111"/>
    </row>
    <row r="1046114" s="91" customFormat="1" customHeight="1" spans="7:7">
      <c r="G1046114" s="111"/>
    </row>
    <row r="1046115" s="91" customFormat="1" customHeight="1" spans="7:7">
      <c r="G1046115" s="111"/>
    </row>
    <row r="1046116" s="91" customFormat="1" customHeight="1" spans="7:7">
      <c r="G1046116" s="111"/>
    </row>
    <row r="1046117" s="91" customFormat="1" customHeight="1" spans="7:7">
      <c r="G1046117" s="111"/>
    </row>
    <row r="1046118" s="91" customFormat="1" customHeight="1" spans="7:7">
      <c r="G1046118" s="111"/>
    </row>
    <row r="1046119" s="91" customFormat="1" customHeight="1" spans="7:7">
      <c r="G1046119" s="111"/>
    </row>
    <row r="1046120" s="91" customFormat="1" customHeight="1" spans="7:7">
      <c r="G1046120" s="111"/>
    </row>
    <row r="1046121" s="91" customFormat="1" customHeight="1" spans="7:7">
      <c r="G1046121" s="111"/>
    </row>
    <row r="1046122" s="91" customFormat="1" customHeight="1" spans="7:7">
      <c r="G1046122" s="111"/>
    </row>
    <row r="1046123" s="91" customFormat="1" customHeight="1" spans="7:7">
      <c r="G1046123" s="111"/>
    </row>
    <row r="1046124" s="91" customFormat="1" customHeight="1" spans="7:7">
      <c r="G1046124" s="111"/>
    </row>
    <row r="1046125" s="91" customFormat="1" customHeight="1" spans="7:7">
      <c r="G1046125" s="111"/>
    </row>
    <row r="1046126" s="91" customFormat="1" customHeight="1" spans="7:7">
      <c r="G1046126" s="111"/>
    </row>
    <row r="1046127" s="91" customFormat="1" customHeight="1" spans="7:7">
      <c r="G1046127" s="111"/>
    </row>
    <row r="1046128" s="91" customFormat="1" customHeight="1" spans="7:7">
      <c r="G1046128" s="111"/>
    </row>
    <row r="1046129" s="91" customFormat="1" customHeight="1" spans="7:7">
      <c r="G1046129" s="111"/>
    </row>
    <row r="1046130" s="91" customFormat="1" customHeight="1" spans="7:7">
      <c r="G1046130" s="111"/>
    </row>
    <row r="1046131" s="91" customFormat="1" customHeight="1" spans="7:7">
      <c r="G1046131" s="111"/>
    </row>
    <row r="1046132" s="91" customFormat="1" customHeight="1" spans="7:7">
      <c r="G1046132" s="111"/>
    </row>
    <row r="1046133" s="91" customFormat="1" customHeight="1" spans="7:7">
      <c r="G1046133" s="111"/>
    </row>
    <row r="1046134" s="91" customFormat="1" customHeight="1" spans="7:7">
      <c r="G1046134" s="111"/>
    </row>
    <row r="1046135" s="91" customFormat="1" customHeight="1" spans="7:7">
      <c r="G1046135" s="111"/>
    </row>
    <row r="1046136" s="91" customFormat="1" customHeight="1" spans="7:7">
      <c r="G1046136" s="111"/>
    </row>
    <row r="1046137" s="91" customFormat="1" customHeight="1" spans="7:7">
      <c r="G1046137" s="111"/>
    </row>
    <row r="1046138" s="91" customFormat="1" customHeight="1" spans="7:7">
      <c r="G1046138" s="111"/>
    </row>
    <row r="1046139" s="91" customFormat="1" customHeight="1" spans="7:7">
      <c r="G1046139" s="111"/>
    </row>
    <row r="1046140" s="91" customFormat="1" customHeight="1" spans="7:7">
      <c r="G1046140" s="111"/>
    </row>
    <row r="1046141" s="91" customFormat="1" customHeight="1" spans="7:7">
      <c r="G1046141" s="111"/>
    </row>
    <row r="1046142" s="91" customFormat="1" customHeight="1" spans="7:7">
      <c r="G1046142" s="111"/>
    </row>
    <row r="1046143" s="91" customFormat="1" customHeight="1" spans="7:7">
      <c r="G1046143" s="111"/>
    </row>
    <row r="1046144" s="91" customFormat="1" customHeight="1" spans="7:7">
      <c r="G1046144" s="111"/>
    </row>
    <row r="1046145" s="91" customFormat="1" customHeight="1" spans="7:7">
      <c r="G1046145" s="111"/>
    </row>
    <row r="1046146" s="91" customFormat="1" customHeight="1" spans="7:7">
      <c r="G1046146" s="111"/>
    </row>
    <row r="1046147" s="91" customFormat="1" customHeight="1" spans="7:7">
      <c r="G1046147" s="111"/>
    </row>
    <row r="1046148" s="91" customFormat="1" customHeight="1" spans="7:7">
      <c r="G1046148" s="111"/>
    </row>
    <row r="1046149" s="91" customFormat="1" customHeight="1" spans="7:7">
      <c r="G1046149" s="111"/>
    </row>
    <row r="1046150" s="91" customFormat="1" customHeight="1" spans="7:7">
      <c r="G1046150" s="111"/>
    </row>
    <row r="1046151" s="91" customFormat="1" customHeight="1" spans="7:7">
      <c r="G1046151" s="111"/>
    </row>
    <row r="1046152" s="91" customFormat="1" customHeight="1" spans="7:7">
      <c r="G1046152" s="111"/>
    </row>
    <row r="1046153" s="91" customFormat="1" customHeight="1" spans="7:7">
      <c r="G1046153" s="111"/>
    </row>
    <row r="1046154" s="91" customFormat="1" customHeight="1" spans="7:7">
      <c r="G1046154" s="111"/>
    </row>
    <row r="1046155" s="91" customFormat="1" customHeight="1" spans="7:7">
      <c r="G1046155" s="111"/>
    </row>
    <row r="1046156" s="91" customFormat="1" customHeight="1" spans="7:7">
      <c r="G1046156" s="111"/>
    </row>
    <row r="1046157" s="91" customFormat="1" customHeight="1" spans="7:7">
      <c r="G1046157" s="111"/>
    </row>
    <row r="1046158" s="91" customFormat="1" customHeight="1" spans="7:7">
      <c r="G1046158" s="111"/>
    </row>
    <row r="1046159" s="91" customFormat="1" customHeight="1" spans="7:7">
      <c r="G1046159" s="111"/>
    </row>
    <row r="1046160" s="91" customFormat="1" customHeight="1" spans="7:7">
      <c r="G1046160" s="111"/>
    </row>
    <row r="1046161" s="91" customFormat="1" customHeight="1" spans="7:7">
      <c r="G1046161" s="111"/>
    </row>
    <row r="1046162" s="91" customFormat="1" customHeight="1" spans="7:7">
      <c r="G1046162" s="111"/>
    </row>
    <row r="1046163" s="91" customFormat="1" customHeight="1" spans="7:7">
      <c r="G1046163" s="111"/>
    </row>
    <row r="1046164" s="91" customFormat="1" customHeight="1" spans="7:7">
      <c r="G1046164" s="111"/>
    </row>
    <row r="1046165" s="91" customFormat="1" customHeight="1" spans="7:7">
      <c r="G1046165" s="111"/>
    </row>
    <row r="1046166" s="91" customFormat="1" customHeight="1" spans="7:7">
      <c r="G1046166" s="111"/>
    </row>
    <row r="1046167" s="91" customFormat="1" customHeight="1" spans="7:7">
      <c r="G1046167" s="111"/>
    </row>
    <row r="1046168" s="91" customFormat="1" customHeight="1" spans="7:7">
      <c r="G1046168" s="111"/>
    </row>
    <row r="1046169" s="91" customFormat="1" customHeight="1" spans="7:7">
      <c r="G1046169" s="111"/>
    </row>
    <row r="1046170" s="91" customFormat="1" customHeight="1" spans="7:7">
      <c r="G1046170" s="111"/>
    </row>
    <row r="1046171" s="91" customFormat="1" customHeight="1" spans="7:7">
      <c r="G1046171" s="111"/>
    </row>
    <row r="1046172" s="91" customFormat="1" customHeight="1" spans="7:7">
      <c r="G1046172" s="111"/>
    </row>
    <row r="1046173" s="91" customFormat="1" customHeight="1" spans="7:7">
      <c r="G1046173" s="111"/>
    </row>
    <row r="1046174" s="91" customFormat="1" customHeight="1" spans="7:7">
      <c r="G1046174" s="111"/>
    </row>
    <row r="1046175" s="91" customFormat="1" customHeight="1" spans="7:7">
      <c r="G1046175" s="111"/>
    </row>
    <row r="1046176" s="91" customFormat="1" customHeight="1" spans="7:7">
      <c r="G1046176" s="111"/>
    </row>
    <row r="1046177" s="91" customFormat="1" customHeight="1" spans="7:7">
      <c r="G1046177" s="111"/>
    </row>
    <row r="1046178" s="91" customFormat="1" customHeight="1" spans="7:7">
      <c r="G1046178" s="111"/>
    </row>
    <row r="1046179" s="91" customFormat="1" customHeight="1" spans="7:7">
      <c r="G1046179" s="111"/>
    </row>
    <row r="1046180" s="91" customFormat="1" customHeight="1" spans="7:7">
      <c r="G1046180" s="111"/>
    </row>
    <row r="1046181" s="91" customFormat="1" customHeight="1" spans="7:7">
      <c r="G1046181" s="111"/>
    </row>
    <row r="1046182" s="91" customFormat="1" customHeight="1" spans="7:7">
      <c r="G1046182" s="111"/>
    </row>
    <row r="1046183" s="91" customFormat="1" customHeight="1" spans="7:7">
      <c r="G1046183" s="111"/>
    </row>
    <row r="1046184" s="91" customFormat="1" customHeight="1" spans="7:7">
      <c r="G1046184" s="111"/>
    </row>
    <row r="1046185" s="91" customFormat="1" customHeight="1" spans="7:7">
      <c r="G1046185" s="111"/>
    </row>
    <row r="1046186" s="91" customFormat="1" customHeight="1" spans="7:7">
      <c r="G1046186" s="111"/>
    </row>
    <row r="1046187" s="91" customFormat="1" customHeight="1" spans="7:7">
      <c r="G1046187" s="111"/>
    </row>
    <row r="1046188" s="91" customFormat="1" customHeight="1" spans="7:7">
      <c r="G1046188" s="111"/>
    </row>
    <row r="1046189" s="91" customFormat="1" customHeight="1" spans="7:7">
      <c r="G1046189" s="111"/>
    </row>
    <row r="1046190" s="91" customFormat="1" customHeight="1" spans="7:7">
      <c r="G1046190" s="111"/>
    </row>
    <row r="1046191" s="91" customFormat="1" customHeight="1" spans="7:7">
      <c r="G1046191" s="111"/>
    </row>
    <row r="1046192" s="91" customFormat="1" customHeight="1" spans="7:7">
      <c r="G1046192" s="111"/>
    </row>
    <row r="1046193" s="91" customFormat="1" customHeight="1" spans="7:7">
      <c r="G1046193" s="111"/>
    </row>
    <row r="1046194" s="91" customFormat="1" customHeight="1" spans="7:7">
      <c r="G1046194" s="111"/>
    </row>
    <row r="1046195" s="91" customFormat="1" customHeight="1" spans="7:7">
      <c r="G1046195" s="111"/>
    </row>
    <row r="1046196" s="91" customFormat="1" customHeight="1" spans="7:7">
      <c r="G1046196" s="111"/>
    </row>
    <row r="1046197" s="91" customFormat="1" customHeight="1" spans="7:7">
      <c r="G1046197" s="111"/>
    </row>
    <row r="1046198" s="91" customFormat="1" customHeight="1" spans="7:7">
      <c r="G1046198" s="111"/>
    </row>
    <row r="1046199" s="91" customFormat="1" customHeight="1" spans="7:7">
      <c r="G1046199" s="111"/>
    </row>
    <row r="1046200" s="91" customFormat="1" customHeight="1" spans="7:7">
      <c r="G1046200" s="111"/>
    </row>
    <row r="1046201" s="91" customFormat="1" customHeight="1" spans="7:7">
      <c r="G1046201" s="111"/>
    </row>
    <row r="1046202" s="91" customFormat="1" customHeight="1" spans="7:7">
      <c r="G1046202" s="111"/>
    </row>
    <row r="1046203" s="91" customFormat="1" customHeight="1" spans="7:7">
      <c r="G1046203" s="111"/>
    </row>
    <row r="1046204" s="91" customFormat="1" customHeight="1" spans="7:7">
      <c r="G1046204" s="111"/>
    </row>
    <row r="1046205" s="91" customFormat="1" customHeight="1" spans="7:7">
      <c r="G1046205" s="111"/>
    </row>
    <row r="1046206" s="91" customFormat="1" customHeight="1" spans="7:7">
      <c r="G1046206" s="111"/>
    </row>
    <row r="1046207" s="91" customFormat="1" customHeight="1" spans="7:7">
      <c r="G1046207" s="111"/>
    </row>
    <row r="1046208" s="91" customFormat="1" customHeight="1" spans="7:7">
      <c r="G1046208" s="111"/>
    </row>
    <row r="1046209" s="91" customFormat="1" customHeight="1" spans="7:7">
      <c r="G1046209" s="111"/>
    </row>
    <row r="1046210" s="91" customFormat="1" customHeight="1" spans="7:7">
      <c r="G1046210" s="111"/>
    </row>
    <row r="1046211" s="91" customFormat="1" customHeight="1" spans="7:7">
      <c r="G1046211" s="111"/>
    </row>
    <row r="1046212" s="91" customFormat="1" customHeight="1" spans="7:7">
      <c r="G1046212" s="111"/>
    </row>
    <row r="1046213" s="91" customFormat="1" customHeight="1" spans="7:7">
      <c r="G1046213" s="111"/>
    </row>
    <row r="1046214" s="91" customFormat="1" customHeight="1" spans="7:7">
      <c r="G1046214" s="111"/>
    </row>
    <row r="1046215" s="91" customFormat="1" customHeight="1" spans="7:7">
      <c r="G1046215" s="111"/>
    </row>
    <row r="1046216" s="91" customFormat="1" customHeight="1" spans="7:7">
      <c r="G1046216" s="111"/>
    </row>
    <row r="1046217" s="91" customFormat="1" customHeight="1" spans="7:7">
      <c r="G1046217" s="111"/>
    </row>
    <row r="1046218" s="91" customFormat="1" customHeight="1" spans="7:7">
      <c r="G1046218" s="111"/>
    </row>
    <row r="1046219" s="91" customFormat="1" customHeight="1" spans="7:7">
      <c r="G1046219" s="111"/>
    </row>
    <row r="1046220" s="91" customFormat="1" customHeight="1" spans="7:7">
      <c r="G1046220" s="111"/>
    </row>
    <row r="1046221" s="91" customFormat="1" customHeight="1" spans="7:7">
      <c r="G1046221" s="111"/>
    </row>
    <row r="1046222" s="91" customFormat="1" customHeight="1" spans="7:7">
      <c r="G1046222" s="111"/>
    </row>
    <row r="1046223" s="91" customFormat="1" customHeight="1" spans="7:7">
      <c r="G1046223" s="111"/>
    </row>
    <row r="1046224" s="91" customFormat="1" customHeight="1" spans="7:7">
      <c r="G1046224" s="111"/>
    </row>
    <row r="1046225" s="91" customFormat="1" customHeight="1" spans="7:7">
      <c r="G1046225" s="111"/>
    </row>
    <row r="1046226" s="91" customFormat="1" customHeight="1" spans="7:7">
      <c r="G1046226" s="111"/>
    </row>
    <row r="1046227" s="91" customFormat="1" customHeight="1" spans="7:7">
      <c r="G1046227" s="111"/>
    </row>
    <row r="1046228" s="91" customFormat="1" customHeight="1" spans="7:7">
      <c r="G1046228" s="111"/>
    </row>
    <row r="1046229" s="91" customFormat="1" customHeight="1" spans="7:7">
      <c r="G1046229" s="111"/>
    </row>
    <row r="1046230" s="91" customFormat="1" customHeight="1" spans="7:7">
      <c r="G1046230" s="111"/>
    </row>
    <row r="1046231" s="91" customFormat="1" customHeight="1" spans="7:7">
      <c r="G1046231" s="111"/>
    </row>
    <row r="1046232" s="91" customFormat="1" customHeight="1" spans="7:7">
      <c r="G1046232" s="111"/>
    </row>
    <row r="1046233" s="91" customFormat="1" customHeight="1" spans="7:7">
      <c r="G1046233" s="111"/>
    </row>
    <row r="1046234" s="91" customFormat="1" customHeight="1" spans="7:7">
      <c r="G1046234" s="111"/>
    </row>
    <row r="1046235" s="91" customFormat="1" customHeight="1" spans="7:7">
      <c r="G1046235" s="111"/>
    </row>
    <row r="1046236" s="91" customFormat="1" customHeight="1" spans="7:7">
      <c r="G1046236" s="111"/>
    </row>
    <row r="1046237" s="91" customFormat="1" customHeight="1" spans="7:7">
      <c r="G1046237" s="111"/>
    </row>
    <row r="1046238" s="91" customFormat="1" customHeight="1" spans="7:7">
      <c r="G1046238" s="111"/>
    </row>
    <row r="1046239" s="91" customFormat="1" customHeight="1" spans="7:7">
      <c r="G1046239" s="111"/>
    </row>
    <row r="1046240" s="91" customFormat="1" customHeight="1" spans="7:7">
      <c r="G1046240" s="111"/>
    </row>
    <row r="1046241" s="91" customFormat="1" customHeight="1" spans="7:7">
      <c r="G1046241" s="111"/>
    </row>
    <row r="1046242" s="91" customFormat="1" customHeight="1" spans="7:7">
      <c r="G1046242" s="111"/>
    </row>
    <row r="1046243" s="91" customFormat="1" customHeight="1" spans="7:7">
      <c r="G1046243" s="111"/>
    </row>
    <row r="1046244" s="91" customFormat="1" customHeight="1" spans="7:7">
      <c r="G1046244" s="111"/>
    </row>
    <row r="1046245" s="91" customFormat="1" customHeight="1" spans="7:7">
      <c r="G1046245" s="111"/>
    </row>
    <row r="1046246" s="91" customFormat="1" customHeight="1" spans="7:7">
      <c r="G1046246" s="111"/>
    </row>
    <row r="1046247" s="91" customFormat="1" customHeight="1" spans="7:7">
      <c r="G1046247" s="111"/>
    </row>
    <row r="1046248" s="91" customFormat="1" customHeight="1" spans="7:7">
      <c r="G1046248" s="111"/>
    </row>
    <row r="1046249" s="91" customFormat="1" customHeight="1" spans="7:7">
      <c r="G1046249" s="111"/>
    </row>
    <row r="1046250" s="91" customFormat="1" customHeight="1" spans="7:7">
      <c r="G1046250" s="111"/>
    </row>
    <row r="1046251" s="91" customFormat="1" customHeight="1" spans="7:7">
      <c r="G1046251" s="111"/>
    </row>
    <row r="1046252" s="91" customFormat="1" customHeight="1" spans="7:7">
      <c r="G1046252" s="111"/>
    </row>
    <row r="1046253" s="91" customFormat="1" customHeight="1" spans="7:7">
      <c r="G1046253" s="111"/>
    </row>
    <row r="1046254" s="91" customFormat="1" customHeight="1" spans="7:7">
      <c r="G1046254" s="111"/>
    </row>
    <row r="1046255" s="91" customFormat="1" customHeight="1" spans="7:7">
      <c r="G1046255" s="111"/>
    </row>
    <row r="1046256" s="91" customFormat="1" customHeight="1" spans="7:7">
      <c r="G1046256" s="111"/>
    </row>
    <row r="1046257" s="91" customFormat="1" customHeight="1" spans="7:7">
      <c r="G1046257" s="111"/>
    </row>
    <row r="1046258" s="91" customFormat="1" customHeight="1" spans="7:7">
      <c r="G1046258" s="111"/>
    </row>
    <row r="1046259" s="91" customFormat="1" customHeight="1" spans="7:7">
      <c r="G1046259" s="111"/>
    </row>
    <row r="1046260" s="91" customFormat="1" customHeight="1" spans="7:7">
      <c r="G1046260" s="111"/>
    </row>
    <row r="1046261" s="91" customFormat="1" customHeight="1" spans="7:7">
      <c r="G1046261" s="111"/>
    </row>
    <row r="1046262" s="91" customFormat="1" customHeight="1" spans="7:7">
      <c r="G1046262" s="111"/>
    </row>
    <row r="1046263" s="91" customFormat="1" customHeight="1" spans="7:7">
      <c r="G1046263" s="111"/>
    </row>
    <row r="1046264" s="91" customFormat="1" customHeight="1" spans="7:7">
      <c r="G1046264" s="111"/>
    </row>
    <row r="1046265" s="91" customFormat="1" customHeight="1" spans="7:7">
      <c r="G1046265" s="111"/>
    </row>
    <row r="1046266" s="91" customFormat="1" customHeight="1" spans="7:7">
      <c r="G1046266" s="111"/>
    </row>
    <row r="1046267" s="91" customFormat="1" customHeight="1" spans="7:7">
      <c r="G1046267" s="111"/>
    </row>
    <row r="1046268" s="91" customFormat="1" customHeight="1" spans="7:7">
      <c r="G1046268" s="111"/>
    </row>
    <row r="1046269" s="91" customFormat="1" customHeight="1" spans="7:7">
      <c r="G1046269" s="111"/>
    </row>
    <row r="1046270" s="91" customFormat="1" customHeight="1" spans="7:7">
      <c r="G1046270" s="111"/>
    </row>
    <row r="1046271" s="91" customFormat="1" customHeight="1" spans="7:7">
      <c r="G1046271" s="111"/>
    </row>
    <row r="1046272" s="91" customFormat="1" customHeight="1" spans="7:7">
      <c r="G1046272" s="111"/>
    </row>
    <row r="1046273" s="91" customFormat="1" customHeight="1" spans="7:7">
      <c r="G1046273" s="111"/>
    </row>
    <row r="1046274" s="91" customFormat="1" customHeight="1" spans="7:7">
      <c r="G1046274" s="111"/>
    </row>
    <row r="1046275" s="91" customFormat="1" customHeight="1" spans="7:7">
      <c r="G1046275" s="111"/>
    </row>
    <row r="1046276" s="91" customFormat="1" customHeight="1" spans="7:7">
      <c r="G1046276" s="111"/>
    </row>
    <row r="1046277" s="91" customFormat="1" customHeight="1" spans="7:7">
      <c r="G1046277" s="111"/>
    </row>
    <row r="1046278" s="91" customFormat="1" customHeight="1" spans="7:7">
      <c r="G1046278" s="111"/>
    </row>
    <row r="1046279" s="91" customFormat="1" customHeight="1" spans="7:7">
      <c r="G1046279" s="111"/>
    </row>
    <row r="1046280" s="91" customFormat="1" customHeight="1" spans="7:7">
      <c r="G1046280" s="111"/>
    </row>
    <row r="1046281" s="91" customFormat="1" customHeight="1" spans="7:7">
      <c r="G1046281" s="111"/>
    </row>
    <row r="1046282" s="91" customFormat="1" customHeight="1" spans="7:7">
      <c r="G1046282" s="111"/>
    </row>
    <row r="1046283" s="91" customFormat="1" customHeight="1" spans="7:7">
      <c r="G1046283" s="111"/>
    </row>
    <row r="1046284" s="91" customFormat="1" customHeight="1" spans="7:7">
      <c r="G1046284" s="111"/>
    </row>
    <row r="1046285" s="91" customFormat="1" customHeight="1" spans="7:7">
      <c r="G1046285" s="111"/>
    </row>
    <row r="1046286" s="91" customFormat="1" customHeight="1" spans="7:7">
      <c r="G1046286" s="111"/>
    </row>
    <row r="1046287" s="91" customFormat="1" customHeight="1" spans="7:7">
      <c r="G1046287" s="111"/>
    </row>
    <row r="1046288" s="91" customFormat="1" customHeight="1" spans="7:7">
      <c r="G1046288" s="111"/>
    </row>
    <row r="1046289" s="91" customFormat="1" customHeight="1" spans="7:7">
      <c r="G1046289" s="111"/>
    </row>
    <row r="1046290" s="91" customFormat="1" customHeight="1" spans="7:7">
      <c r="G1046290" s="111"/>
    </row>
    <row r="1046291" s="91" customFormat="1" customHeight="1" spans="7:7">
      <c r="G1046291" s="111"/>
    </row>
    <row r="1046292" s="91" customFormat="1" customHeight="1" spans="7:7">
      <c r="G1046292" s="111"/>
    </row>
    <row r="1046293" s="91" customFormat="1" customHeight="1" spans="7:7">
      <c r="G1046293" s="111"/>
    </row>
    <row r="1046294" s="91" customFormat="1" customHeight="1" spans="7:7">
      <c r="G1046294" s="111"/>
    </row>
    <row r="1046295" s="91" customFormat="1" customHeight="1" spans="7:7">
      <c r="G1046295" s="111"/>
    </row>
    <row r="1046296" s="91" customFormat="1" customHeight="1" spans="7:7">
      <c r="G1046296" s="111"/>
    </row>
    <row r="1046297" s="91" customFormat="1" customHeight="1" spans="7:7">
      <c r="G1046297" s="111"/>
    </row>
    <row r="1046298" s="91" customFormat="1" customHeight="1" spans="7:7">
      <c r="G1046298" s="111"/>
    </row>
    <row r="1046299" s="91" customFormat="1" customHeight="1" spans="7:7">
      <c r="G1046299" s="111"/>
    </row>
    <row r="1046300" s="91" customFormat="1" customHeight="1" spans="7:7">
      <c r="G1046300" s="111"/>
    </row>
    <row r="1046301" s="91" customFormat="1" customHeight="1" spans="7:7">
      <c r="G1046301" s="111"/>
    </row>
    <row r="1046302" s="91" customFormat="1" customHeight="1" spans="7:7">
      <c r="G1046302" s="111"/>
    </row>
    <row r="1046303" s="91" customFormat="1" customHeight="1" spans="7:7">
      <c r="G1046303" s="111"/>
    </row>
    <row r="1046304" s="91" customFormat="1" customHeight="1" spans="7:7">
      <c r="G1046304" s="111"/>
    </row>
    <row r="1046305" s="91" customFormat="1" customHeight="1" spans="7:7">
      <c r="G1046305" s="111"/>
    </row>
    <row r="1046306" s="91" customFormat="1" customHeight="1" spans="7:7">
      <c r="G1046306" s="111"/>
    </row>
    <row r="1046307" s="91" customFormat="1" customHeight="1" spans="7:7">
      <c r="G1046307" s="111"/>
    </row>
    <row r="1046308" s="91" customFormat="1" customHeight="1" spans="7:7">
      <c r="G1046308" s="111"/>
    </row>
    <row r="1046309" s="91" customFormat="1" customHeight="1" spans="7:7">
      <c r="G1046309" s="111"/>
    </row>
    <row r="1046310" s="91" customFormat="1" customHeight="1" spans="7:7">
      <c r="G1046310" s="111"/>
    </row>
    <row r="1046311" s="91" customFormat="1" customHeight="1" spans="7:7">
      <c r="G1046311" s="111"/>
    </row>
    <row r="1046312" s="91" customFormat="1" customHeight="1" spans="7:7">
      <c r="G1046312" s="111"/>
    </row>
    <row r="1046313" s="91" customFormat="1" customHeight="1" spans="7:7">
      <c r="G1046313" s="111"/>
    </row>
    <row r="1046314" s="91" customFormat="1" customHeight="1" spans="7:7">
      <c r="G1046314" s="111"/>
    </row>
    <row r="1046315" s="91" customFormat="1" customHeight="1" spans="7:7">
      <c r="G1046315" s="111"/>
    </row>
    <row r="1046316" s="91" customFormat="1" customHeight="1" spans="7:7">
      <c r="G1046316" s="111"/>
    </row>
    <row r="1046317" s="91" customFormat="1" customHeight="1" spans="7:7">
      <c r="G1046317" s="111"/>
    </row>
    <row r="1046318" s="91" customFormat="1" customHeight="1" spans="7:7">
      <c r="G1046318" s="111"/>
    </row>
    <row r="1046319" s="91" customFormat="1" customHeight="1" spans="7:7">
      <c r="G1046319" s="111"/>
    </row>
    <row r="1046320" s="91" customFormat="1" customHeight="1" spans="7:7">
      <c r="G1046320" s="111"/>
    </row>
    <row r="1046321" s="91" customFormat="1" customHeight="1" spans="7:7">
      <c r="G1046321" s="111"/>
    </row>
    <row r="1046322" s="91" customFormat="1" customHeight="1" spans="7:7">
      <c r="G1046322" s="111"/>
    </row>
    <row r="1046323" s="91" customFormat="1" customHeight="1" spans="7:7">
      <c r="G1046323" s="111"/>
    </row>
    <row r="1046324" s="91" customFormat="1" customHeight="1" spans="7:7">
      <c r="G1046324" s="111"/>
    </row>
    <row r="1046325" s="91" customFormat="1" customHeight="1" spans="7:7">
      <c r="G1046325" s="111"/>
    </row>
    <row r="1046326" s="91" customFormat="1" customHeight="1" spans="7:7">
      <c r="G1046326" s="111"/>
    </row>
    <row r="1046327" s="91" customFormat="1" customHeight="1" spans="7:7">
      <c r="G1046327" s="111"/>
    </row>
    <row r="1046328" s="91" customFormat="1" customHeight="1" spans="7:7">
      <c r="G1046328" s="111"/>
    </row>
    <row r="1046329" s="91" customFormat="1" customHeight="1" spans="7:7">
      <c r="G1046329" s="111"/>
    </row>
    <row r="1046330" s="91" customFormat="1" customHeight="1" spans="7:7">
      <c r="G1046330" s="111"/>
    </row>
    <row r="1046331" s="91" customFormat="1" customHeight="1" spans="7:7">
      <c r="G1046331" s="111"/>
    </row>
    <row r="1046332" s="91" customFormat="1" customHeight="1" spans="7:7">
      <c r="G1046332" s="111"/>
    </row>
    <row r="1046333" s="91" customFormat="1" customHeight="1" spans="7:7">
      <c r="G1046333" s="111"/>
    </row>
    <row r="1046334" s="91" customFormat="1" customHeight="1" spans="7:7">
      <c r="G1046334" s="111"/>
    </row>
    <row r="1046335" s="91" customFormat="1" customHeight="1" spans="7:7">
      <c r="G1046335" s="111"/>
    </row>
    <row r="1046336" s="91" customFormat="1" customHeight="1" spans="7:7">
      <c r="G1046336" s="111"/>
    </row>
    <row r="1046337" s="91" customFormat="1" customHeight="1" spans="7:7">
      <c r="G1046337" s="111"/>
    </row>
    <row r="1046338" s="91" customFormat="1" customHeight="1" spans="7:7">
      <c r="G1046338" s="111"/>
    </row>
    <row r="1046339" s="91" customFormat="1" customHeight="1" spans="7:7">
      <c r="G1046339" s="111"/>
    </row>
    <row r="1046340" s="91" customFormat="1" customHeight="1" spans="7:7">
      <c r="G1046340" s="111"/>
    </row>
    <row r="1046341" s="91" customFormat="1" customHeight="1" spans="7:7">
      <c r="G1046341" s="111"/>
    </row>
    <row r="1046342" s="91" customFormat="1" customHeight="1" spans="7:7">
      <c r="G1046342" s="111"/>
    </row>
    <row r="1046343" s="91" customFormat="1" customHeight="1" spans="7:7">
      <c r="G1046343" s="111"/>
    </row>
    <row r="1046344" s="91" customFormat="1" customHeight="1" spans="7:7">
      <c r="G1046344" s="111"/>
    </row>
    <row r="1046345" s="91" customFormat="1" customHeight="1" spans="7:7">
      <c r="G1046345" s="111"/>
    </row>
    <row r="1046346" s="91" customFormat="1" customHeight="1" spans="7:7">
      <c r="G1046346" s="111"/>
    </row>
    <row r="1046347" s="91" customFormat="1" customHeight="1" spans="7:7">
      <c r="G1046347" s="111"/>
    </row>
    <row r="1046348" s="91" customFormat="1" customHeight="1" spans="7:7">
      <c r="G1046348" s="111"/>
    </row>
    <row r="1046349" s="91" customFormat="1" customHeight="1" spans="7:7">
      <c r="G1046349" s="111"/>
    </row>
    <row r="1046350" s="91" customFormat="1" customHeight="1" spans="7:7">
      <c r="G1046350" s="111"/>
    </row>
    <row r="1046351" s="91" customFormat="1" customHeight="1" spans="7:7">
      <c r="G1046351" s="111"/>
    </row>
    <row r="1046352" s="91" customFormat="1" customHeight="1" spans="7:7">
      <c r="G1046352" s="111"/>
    </row>
    <row r="1046353" s="91" customFormat="1" customHeight="1" spans="7:7">
      <c r="G1046353" s="111"/>
    </row>
    <row r="1046354" s="91" customFormat="1" customHeight="1" spans="7:7">
      <c r="G1046354" s="111"/>
    </row>
    <row r="1046355" s="91" customFormat="1" customHeight="1" spans="7:7">
      <c r="G1046355" s="111"/>
    </row>
    <row r="1046356" s="91" customFormat="1" customHeight="1" spans="7:7">
      <c r="G1046356" s="111"/>
    </row>
    <row r="1046357" s="91" customFormat="1" customHeight="1" spans="7:7">
      <c r="G1046357" s="111"/>
    </row>
    <row r="1046358" s="91" customFormat="1" customHeight="1" spans="7:7">
      <c r="G1046358" s="111"/>
    </row>
    <row r="1046359" s="91" customFormat="1" customHeight="1" spans="7:7">
      <c r="G1046359" s="111"/>
    </row>
    <row r="1046360" s="91" customFormat="1" customHeight="1" spans="7:7">
      <c r="G1046360" s="111"/>
    </row>
    <row r="1046361" s="91" customFormat="1" customHeight="1" spans="7:7">
      <c r="G1046361" s="111"/>
    </row>
    <row r="1046362" s="91" customFormat="1" customHeight="1" spans="7:7">
      <c r="G1046362" s="111"/>
    </row>
    <row r="1046363" s="91" customFormat="1" customHeight="1" spans="7:7">
      <c r="G1046363" s="111"/>
    </row>
    <row r="1046364" s="91" customFormat="1" customHeight="1" spans="7:7">
      <c r="G1046364" s="111"/>
    </row>
    <row r="1046365" s="91" customFormat="1" customHeight="1" spans="7:7">
      <c r="G1046365" s="111"/>
    </row>
    <row r="1046366" s="91" customFormat="1" customHeight="1" spans="7:7">
      <c r="G1046366" s="111"/>
    </row>
    <row r="1046367" s="91" customFormat="1" customHeight="1" spans="7:7">
      <c r="G1046367" s="111"/>
    </row>
    <row r="1046368" s="91" customFormat="1" customHeight="1" spans="7:7">
      <c r="G1046368" s="111"/>
    </row>
    <row r="1046369" s="91" customFormat="1" customHeight="1" spans="7:7">
      <c r="G1046369" s="111"/>
    </row>
    <row r="1046370" s="91" customFormat="1" customHeight="1" spans="7:7">
      <c r="G1046370" s="111"/>
    </row>
    <row r="1046371" s="91" customFormat="1" customHeight="1" spans="7:7">
      <c r="G1046371" s="111"/>
    </row>
    <row r="1046372" s="91" customFormat="1" customHeight="1" spans="7:7">
      <c r="G1046372" s="111"/>
    </row>
    <row r="1046373" s="91" customFormat="1" customHeight="1" spans="7:7">
      <c r="G1046373" s="111"/>
    </row>
    <row r="1046374" s="91" customFormat="1" customHeight="1" spans="7:7">
      <c r="G1046374" s="111"/>
    </row>
    <row r="1046375" s="91" customFormat="1" customHeight="1" spans="7:7">
      <c r="G1046375" s="111"/>
    </row>
    <row r="1046376" s="91" customFormat="1" customHeight="1" spans="7:7">
      <c r="G1046376" s="111"/>
    </row>
    <row r="1046377" s="91" customFormat="1" customHeight="1" spans="7:7">
      <c r="G1046377" s="111"/>
    </row>
    <row r="1046378" s="91" customFormat="1" customHeight="1" spans="7:7">
      <c r="G1046378" s="111"/>
    </row>
    <row r="1046379" s="91" customFormat="1" customHeight="1" spans="7:7">
      <c r="G1046379" s="111"/>
    </row>
    <row r="1046380" s="91" customFormat="1" customHeight="1" spans="7:7">
      <c r="G1046380" s="111"/>
    </row>
    <row r="1046381" s="91" customFormat="1" customHeight="1" spans="7:7">
      <c r="G1046381" s="111"/>
    </row>
    <row r="1046382" s="91" customFormat="1" customHeight="1" spans="7:7">
      <c r="G1046382" s="111"/>
    </row>
    <row r="1046383" s="91" customFormat="1" customHeight="1" spans="7:7">
      <c r="G1046383" s="111"/>
    </row>
    <row r="1046384" s="91" customFormat="1" customHeight="1" spans="7:7">
      <c r="G1046384" s="111"/>
    </row>
    <row r="1046385" s="91" customFormat="1" customHeight="1" spans="7:7">
      <c r="G1046385" s="111"/>
    </row>
    <row r="1046386" s="91" customFormat="1" customHeight="1" spans="7:7">
      <c r="G1046386" s="111"/>
    </row>
    <row r="1046387" s="91" customFormat="1" customHeight="1" spans="7:7">
      <c r="G1046387" s="111"/>
    </row>
    <row r="1046388" s="91" customFormat="1" customHeight="1" spans="7:7">
      <c r="G1046388" s="111"/>
    </row>
    <row r="1046389" s="91" customFormat="1" customHeight="1" spans="7:7">
      <c r="G1046389" s="111"/>
    </row>
    <row r="1046390" s="91" customFormat="1" customHeight="1" spans="7:7">
      <c r="G1046390" s="111"/>
    </row>
    <row r="1046391" s="91" customFormat="1" customHeight="1" spans="7:7">
      <c r="G1046391" s="111"/>
    </row>
    <row r="1046392" s="91" customFormat="1" customHeight="1" spans="7:7">
      <c r="G1046392" s="111"/>
    </row>
    <row r="1046393" s="91" customFormat="1" customHeight="1" spans="7:7">
      <c r="G1046393" s="111"/>
    </row>
    <row r="1046394" s="91" customFormat="1" customHeight="1" spans="7:7">
      <c r="G1046394" s="111"/>
    </row>
    <row r="1046395" s="91" customFormat="1" customHeight="1" spans="7:7">
      <c r="G1046395" s="111"/>
    </row>
    <row r="1046396" s="91" customFormat="1" customHeight="1" spans="7:7">
      <c r="G1046396" s="111"/>
    </row>
    <row r="1046397" s="91" customFormat="1" customHeight="1" spans="7:7">
      <c r="G1046397" s="111"/>
    </row>
    <row r="1046398" s="91" customFormat="1" customHeight="1" spans="7:7">
      <c r="G1046398" s="111"/>
    </row>
    <row r="1046399" s="91" customFormat="1" customHeight="1" spans="7:7">
      <c r="G1046399" s="111"/>
    </row>
    <row r="1046400" s="91" customFormat="1" customHeight="1" spans="7:7">
      <c r="G1046400" s="111"/>
    </row>
    <row r="1046401" s="91" customFormat="1" customHeight="1" spans="7:7">
      <c r="G1046401" s="111"/>
    </row>
    <row r="1046402" s="91" customFormat="1" customHeight="1" spans="7:7">
      <c r="G1046402" s="111"/>
    </row>
    <row r="1046403" s="91" customFormat="1" customHeight="1" spans="7:7">
      <c r="G1046403" s="111"/>
    </row>
    <row r="1046404" s="91" customFormat="1" customHeight="1" spans="7:7">
      <c r="G1046404" s="111"/>
    </row>
    <row r="1046405" s="91" customFormat="1" customHeight="1" spans="7:7">
      <c r="G1046405" s="111"/>
    </row>
    <row r="1046406" s="91" customFormat="1" customHeight="1" spans="7:7">
      <c r="G1046406" s="111"/>
    </row>
    <row r="1046407" s="91" customFormat="1" customHeight="1" spans="7:7">
      <c r="G1046407" s="111"/>
    </row>
    <row r="1046408" s="91" customFormat="1" customHeight="1" spans="7:7">
      <c r="G1046408" s="111"/>
    </row>
    <row r="1046409" s="91" customFormat="1" customHeight="1" spans="7:7">
      <c r="G1046409" s="111"/>
    </row>
    <row r="1046410" s="91" customFormat="1" customHeight="1" spans="7:7">
      <c r="G1046410" s="111"/>
    </row>
    <row r="1046411" s="91" customFormat="1" customHeight="1" spans="7:7">
      <c r="G1046411" s="111"/>
    </row>
    <row r="1046412" s="91" customFormat="1" customHeight="1" spans="7:7">
      <c r="G1046412" s="111"/>
    </row>
    <row r="1046413" s="91" customFormat="1" customHeight="1" spans="7:7">
      <c r="G1046413" s="111"/>
    </row>
    <row r="1046414" s="91" customFormat="1" customHeight="1" spans="7:7">
      <c r="G1046414" s="111"/>
    </row>
    <row r="1046415" s="91" customFormat="1" customHeight="1" spans="7:7">
      <c r="G1046415" s="111"/>
    </row>
    <row r="1046416" s="91" customFormat="1" customHeight="1" spans="7:7">
      <c r="G1046416" s="111"/>
    </row>
    <row r="1046417" s="91" customFormat="1" customHeight="1" spans="7:7">
      <c r="G1046417" s="111"/>
    </row>
    <row r="1046418" s="91" customFormat="1" customHeight="1" spans="7:7">
      <c r="G1046418" s="111"/>
    </row>
    <row r="1046419" s="91" customFormat="1" customHeight="1" spans="7:7">
      <c r="G1046419" s="111"/>
    </row>
    <row r="1046420" s="91" customFormat="1" customHeight="1" spans="7:7">
      <c r="G1046420" s="111"/>
    </row>
    <row r="1046421" s="91" customFormat="1" customHeight="1" spans="7:7">
      <c r="G1046421" s="111"/>
    </row>
    <row r="1046422" s="91" customFormat="1" customHeight="1" spans="7:7">
      <c r="G1046422" s="111"/>
    </row>
    <row r="1046423" s="91" customFormat="1" customHeight="1" spans="7:7">
      <c r="G1046423" s="111"/>
    </row>
    <row r="1046424" s="91" customFormat="1" customHeight="1" spans="7:7">
      <c r="G1046424" s="111"/>
    </row>
    <row r="1046425" s="91" customFormat="1" customHeight="1" spans="7:7">
      <c r="G1046425" s="111"/>
    </row>
    <row r="1046426" s="91" customFormat="1" customHeight="1" spans="7:7">
      <c r="G1046426" s="111"/>
    </row>
    <row r="1046427" s="91" customFormat="1" customHeight="1" spans="7:7">
      <c r="G1046427" s="111"/>
    </row>
    <row r="1046428" s="91" customFormat="1" customHeight="1" spans="7:7">
      <c r="G1046428" s="111"/>
    </row>
    <row r="1046429" s="91" customFormat="1" customHeight="1" spans="7:7">
      <c r="G1046429" s="111"/>
    </row>
    <row r="1046430" s="91" customFormat="1" customHeight="1" spans="7:7">
      <c r="G1046430" s="111"/>
    </row>
    <row r="1046431" s="91" customFormat="1" customHeight="1" spans="7:7">
      <c r="G1046431" s="111"/>
    </row>
    <row r="1046432" s="91" customFormat="1" customHeight="1" spans="7:7">
      <c r="G1046432" s="111"/>
    </row>
    <row r="1046433" s="91" customFormat="1" customHeight="1" spans="7:7">
      <c r="G1046433" s="111"/>
    </row>
    <row r="1046434" s="91" customFormat="1" customHeight="1" spans="7:7">
      <c r="G1046434" s="111"/>
    </row>
    <row r="1046435" s="91" customFormat="1" customHeight="1" spans="7:7">
      <c r="G1046435" s="111"/>
    </row>
    <row r="1046436" s="91" customFormat="1" customHeight="1" spans="7:7">
      <c r="G1046436" s="111"/>
    </row>
    <row r="1046437" s="91" customFormat="1" customHeight="1" spans="7:7">
      <c r="G1046437" s="111"/>
    </row>
    <row r="1046438" s="91" customFormat="1" customHeight="1" spans="7:7">
      <c r="G1046438" s="111"/>
    </row>
    <row r="1046439" s="91" customFormat="1" customHeight="1" spans="7:7">
      <c r="G1046439" s="111"/>
    </row>
    <row r="1046440" s="91" customFormat="1" customHeight="1" spans="7:7">
      <c r="G1046440" s="111"/>
    </row>
    <row r="1046441" s="91" customFormat="1" customHeight="1" spans="7:7">
      <c r="G1046441" s="111"/>
    </row>
    <row r="1046442" s="91" customFormat="1" customHeight="1" spans="7:7">
      <c r="G1046442" s="111"/>
    </row>
    <row r="1046443" s="91" customFormat="1" customHeight="1" spans="7:7">
      <c r="G1046443" s="111"/>
    </row>
    <row r="1046444" s="91" customFormat="1" customHeight="1" spans="7:7">
      <c r="G1046444" s="111"/>
    </row>
    <row r="1046445" s="91" customFormat="1" customHeight="1" spans="7:7">
      <c r="G1046445" s="111"/>
    </row>
    <row r="1046446" s="91" customFormat="1" customHeight="1" spans="7:7">
      <c r="G1046446" s="111"/>
    </row>
    <row r="1046447" s="91" customFormat="1" customHeight="1" spans="7:7">
      <c r="G1046447" s="111"/>
    </row>
    <row r="1046448" s="91" customFormat="1" customHeight="1" spans="7:7">
      <c r="G1046448" s="111"/>
    </row>
    <row r="1046449" s="91" customFormat="1" customHeight="1" spans="7:7">
      <c r="G1046449" s="111"/>
    </row>
    <row r="1046450" s="91" customFormat="1" customHeight="1" spans="7:7">
      <c r="G1046450" s="111"/>
    </row>
    <row r="1046451" s="91" customFormat="1" customHeight="1" spans="7:7">
      <c r="G1046451" s="111"/>
    </row>
    <row r="1046452" s="91" customFormat="1" customHeight="1" spans="7:7">
      <c r="G1046452" s="111"/>
    </row>
    <row r="1046453" s="91" customFormat="1" customHeight="1" spans="7:7">
      <c r="G1046453" s="111"/>
    </row>
    <row r="1046454" s="91" customFormat="1" customHeight="1" spans="7:7">
      <c r="G1046454" s="111"/>
    </row>
    <row r="1046455" s="91" customFormat="1" customHeight="1" spans="7:7">
      <c r="G1046455" s="111"/>
    </row>
    <row r="1046456" s="91" customFormat="1" customHeight="1" spans="7:7">
      <c r="G1046456" s="111"/>
    </row>
    <row r="1046457" s="91" customFormat="1" customHeight="1" spans="7:7">
      <c r="G1046457" s="111"/>
    </row>
    <row r="1046458" s="91" customFormat="1" customHeight="1" spans="7:7">
      <c r="G1046458" s="111"/>
    </row>
    <row r="1046459" s="91" customFormat="1" customHeight="1" spans="7:7">
      <c r="G1046459" s="111"/>
    </row>
    <row r="1046460" s="91" customFormat="1" customHeight="1" spans="7:7">
      <c r="G1046460" s="111"/>
    </row>
    <row r="1046461" s="91" customFormat="1" customHeight="1" spans="7:7">
      <c r="G1046461" s="111"/>
    </row>
    <row r="1046462" s="91" customFormat="1" customHeight="1" spans="7:7">
      <c r="G1046462" s="111"/>
    </row>
    <row r="1046463" s="91" customFormat="1" customHeight="1" spans="7:7">
      <c r="G1046463" s="111"/>
    </row>
    <row r="1046464" s="91" customFormat="1" customHeight="1" spans="7:7">
      <c r="G1046464" s="111"/>
    </row>
    <row r="1046465" s="91" customFormat="1" customHeight="1" spans="7:7">
      <c r="G1046465" s="111"/>
    </row>
    <row r="1046466" s="91" customFormat="1" customHeight="1" spans="7:7">
      <c r="G1046466" s="111"/>
    </row>
    <row r="1046467" s="91" customFormat="1" customHeight="1" spans="7:7">
      <c r="G1046467" s="111"/>
    </row>
    <row r="1046468" s="91" customFormat="1" customHeight="1" spans="7:7">
      <c r="G1046468" s="111"/>
    </row>
    <row r="1046469" s="91" customFormat="1" customHeight="1" spans="7:7">
      <c r="G1046469" s="111"/>
    </row>
    <row r="1046470" s="91" customFormat="1" customHeight="1" spans="7:7">
      <c r="G1046470" s="111"/>
    </row>
    <row r="1046471" s="91" customFormat="1" customHeight="1" spans="7:7">
      <c r="G1046471" s="111"/>
    </row>
    <row r="1046472" s="91" customFormat="1" customHeight="1" spans="7:7">
      <c r="G1046472" s="111"/>
    </row>
    <row r="1046473" s="91" customFormat="1" customHeight="1" spans="7:7">
      <c r="G1046473" s="111"/>
    </row>
    <row r="1046474" s="91" customFormat="1" customHeight="1" spans="7:7">
      <c r="G1046474" s="111"/>
    </row>
    <row r="1046475" s="91" customFormat="1" customHeight="1" spans="7:7">
      <c r="G1046475" s="111"/>
    </row>
    <row r="1046476" s="91" customFormat="1" customHeight="1" spans="7:7">
      <c r="G1046476" s="111"/>
    </row>
    <row r="1046477" s="91" customFormat="1" customHeight="1" spans="7:7">
      <c r="G1046477" s="111"/>
    </row>
    <row r="1046478" s="91" customFormat="1" customHeight="1" spans="7:7">
      <c r="G1046478" s="111"/>
    </row>
    <row r="1046479" s="91" customFormat="1" customHeight="1" spans="7:7">
      <c r="G1046479" s="111"/>
    </row>
    <row r="1046480" s="91" customFormat="1" customHeight="1" spans="7:7">
      <c r="G1046480" s="111"/>
    </row>
    <row r="1046481" s="91" customFormat="1" customHeight="1" spans="5:7 16274:16379">
      <c r="G1046481" s="111"/>
    </row>
    <row r="1046482" s="91" customFormat="1" customHeight="1" spans="5:7 16274:16379">
      <c r="G1046482" s="111"/>
    </row>
    <row r="1046483" s="91" customFormat="1" customHeight="1" spans="5:7 16274:16379">
      <c r="G1046483" s="111"/>
    </row>
    <row r="1046484" s="91" customFormat="1" customHeight="1" spans="5:7 16274:16379">
      <c r="G1046484" s="111"/>
    </row>
    <row r="1046485" s="88" customFormat="1" customHeight="1" spans="5:7 16274:16379">
      <c r="E1046485" s="89"/>
      <c r="F1046485" s="89"/>
      <c r="G1046485" s="92"/>
      <c r="XAX1046485" s="91"/>
      <c r="XAY1046485" s="91"/>
      <c r="XAZ1046485" s="91"/>
      <c r="XBA1046485" s="91"/>
      <c r="XBB1046485" s="91"/>
      <c r="XBC1046485" s="91"/>
      <c r="XBD1046485" s="91"/>
      <c r="XBE1046485" s="91"/>
      <c r="XBF1046485" s="91"/>
      <c r="XBG1046485" s="91"/>
      <c r="XBH1046485" s="91"/>
      <c r="XBI1046485" s="91"/>
      <c r="XBJ1046485" s="91"/>
      <c r="XBK1046485" s="91"/>
      <c r="XBL1046485" s="91"/>
      <c r="XBM1046485" s="91"/>
      <c r="XBN1046485" s="91"/>
      <c r="XBO1046485" s="91"/>
      <c r="XBP1046485" s="91"/>
      <c r="XBQ1046485" s="91"/>
      <c r="XBR1046485" s="91"/>
      <c r="XBS1046485" s="91"/>
      <c r="XBT1046485" s="91"/>
      <c r="XBU1046485" s="91"/>
      <c r="XBV1046485" s="91"/>
      <c r="XBW1046485" s="91"/>
      <c r="XBX1046485" s="91"/>
      <c r="XBY1046485" s="91"/>
      <c r="XBZ1046485" s="91"/>
      <c r="XCA1046485" s="91"/>
      <c r="XCB1046485" s="91"/>
      <c r="XCC1046485" s="91"/>
      <c r="XCD1046485" s="91"/>
      <c r="XCE1046485" s="91"/>
      <c r="XCF1046485" s="91"/>
      <c r="XCG1046485" s="91"/>
      <c r="XCH1046485" s="91"/>
      <c r="XCI1046485" s="91"/>
      <c r="XCJ1046485" s="91"/>
      <c r="XCK1046485" s="91"/>
      <c r="XCL1046485" s="91"/>
      <c r="XCM1046485" s="91"/>
      <c r="XCN1046485" s="91"/>
      <c r="XCO1046485" s="91"/>
      <c r="XCP1046485" s="91"/>
      <c r="XCQ1046485" s="91"/>
      <c r="XCR1046485" s="91"/>
      <c r="XCS1046485" s="91"/>
      <c r="XCT1046485" s="91"/>
      <c r="XCU1046485" s="91"/>
      <c r="XCV1046485" s="91"/>
      <c r="XCW1046485" s="91"/>
      <c r="XCX1046485" s="91"/>
      <c r="XCY1046485" s="91"/>
      <c r="XCZ1046485" s="91"/>
      <c r="XDA1046485" s="91"/>
      <c r="XDB1046485" s="91"/>
      <c r="XDC1046485" s="91"/>
      <c r="XDD1046485" s="91"/>
      <c r="XDE1046485" s="91"/>
      <c r="XDF1046485" s="91"/>
      <c r="XDG1046485" s="91"/>
      <c r="XDH1046485" s="91"/>
      <c r="XDI1046485" s="91"/>
      <c r="XDJ1046485" s="91"/>
      <c r="XDK1046485" s="91"/>
      <c r="XDL1046485" s="91"/>
      <c r="XDM1046485" s="91"/>
      <c r="XDN1046485" s="91"/>
      <c r="XDO1046485" s="91"/>
      <c r="XDP1046485" s="91"/>
      <c r="XDQ1046485" s="91"/>
      <c r="XDR1046485" s="91"/>
      <c r="XDS1046485" s="91"/>
      <c r="XDT1046485" s="91"/>
      <c r="XDU1046485" s="91"/>
      <c r="XDV1046485" s="91"/>
      <c r="XDW1046485" s="91"/>
      <c r="XDX1046485" s="91"/>
      <c r="XDY1046485" s="91"/>
      <c r="XDZ1046485" s="91"/>
      <c r="XEA1046485" s="91"/>
      <c r="XEB1046485" s="91"/>
      <c r="XEC1046485" s="91"/>
      <c r="XED1046485" s="91"/>
      <c r="XEE1046485" s="91"/>
      <c r="XEF1046485" s="91"/>
      <c r="XEG1046485" s="91"/>
      <c r="XEH1046485" s="91"/>
      <c r="XEI1046485" s="91"/>
      <c r="XEJ1046485" s="91"/>
      <c r="XEK1046485" s="91"/>
      <c r="XEL1046485" s="91"/>
      <c r="XEM1046485" s="91"/>
      <c r="XEN1046485" s="91"/>
      <c r="XEO1046485" s="91"/>
      <c r="XEP1046485" s="91"/>
      <c r="XEQ1046485" s="91"/>
      <c r="XER1046485" s="91"/>
      <c r="XES1046485" s="91"/>
      <c r="XET1046485" s="91"/>
      <c r="XEU1046485" s="91"/>
      <c r="XEV1046485" s="91"/>
      <c r="XEW1046485" s="91"/>
      <c r="XEX1046485" s="91"/>
      <c r="XEY1046485" s="91"/>
    </row>
    <row r="1046486" s="88" customFormat="1" customHeight="1" spans="5:7 16274:16379">
      <c r="E1046486" s="89"/>
      <c r="F1046486" s="89"/>
      <c r="G1046486" s="92"/>
      <c r="XAX1046486" s="91"/>
      <c r="XAY1046486" s="91"/>
      <c r="XAZ1046486" s="91"/>
      <c r="XBA1046486" s="91"/>
      <c r="XBB1046486" s="91"/>
      <c r="XBC1046486" s="91"/>
      <c r="XBD1046486" s="91"/>
      <c r="XBE1046486" s="91"/>
      <c r="XBF1046486" s="91"/>
      <c r="XBG1046486" s="91"/>
      <c r="XBH1046486" s="91"/>
      <c r="XBI1046486" s="91"/>
      <c r="XBJ1046486" s="91"/>
      <c r="XBK1046486" s="91"/>
      <c r="XBL1046486" s="91"/>
      <c r="XBM1046486" s="91"/>
      <c r="XBN1046486" s="91"/>
      <c r="XBO1046486" s="91"/>
      <c r="XBP1046486" s="91"/>
      <c r="XBQ1046486" s="91"/>
      <c r="XBR1046486" s="91"/>
      <c r="XBS1046486" s="91"/>
      <c r="XBT1046486" s="91"/>
      <c r="XBU1046486" s="91"/>
      <c r="XBV1046486" s="91"/>
      <c r="XBW1046486" s="91"/>
      <c r="XBX1046486" s="91"/>
      <c r="XBY1046486" s="91"/>
      <c r="XBZ1046486" s="91"/>
      <c r="XCA1046486" s="91"/>
      <c r="XCB1046486" s="91"/>
      <c r="XCC1046486" s="91"/>
      <c r="XCD1046486" s="91"/>
      <c r="XCE1046486" s="91"/>
      <c r="XCF1046486" s="91"/>
      <c r="XCG1046486" s="91"/>
      <c r="XCH1046486" s="91"/>
      <c r="XCI1046486" s="91"/>
      <c r="XCJ1046486" s="91"/>
      <c r="XCK1046486" s="91"/>
      <c r="XCL1046486" s="91"/>
      <c r="XCM1046486" s="91"/>
      <c r="XCN1046486" s="91"/>
      <c r="XCO1046486" s="91"/>
      <c r="XCP1046486" s="91"/>
      <c r="XCQ1046486" s="91"/>
      <c r="XCR1046486" s="91"/>
      <c r="XCS1046486" s="91"/>
      <c r="XCT1046486" s="91"/>
      <c r="XCU1046486" s="91"/>
      <c r="XCV1046486" s="91"/>
      <c r="XCW1046486" s="91"/>
      <c r="XCX1046486" s="91"/>
      <c r="XCY1046486" s="91"/>
      <c r="XCZ1046486" s="91"/>
      <c r="XDA1046486" s="91"/>
      <c r="XDB1046486" s="91"/>
      <c r="XDC1046486" s="91"/>
      <c r="XDD1046486" s="91"/>
      <c r="XDE1046486" s="91"/>
      <c r="XDF1046486" s="91"/>
      <c r="XDG1046486" s="91"/>
      <c r="XDH1046486" s="91"/>
      <c r="XDI1046486" s="91"/>
      <c r="XDJ1046486" s="91"/>
      <c r="XDK1046486" s="91"/>
      <c r="XDL1046486" s="91"/>
      <c r="XDM1046486" s="91"/>
      <c r="XDN1046486" s="91"/>
      <c r="XDO1046486" s="91"/>
      <c r="XDP1046486" s="91"/>
      <c r="XDQ1046486" s="91"/>
      <c r="XDR1046486" s="91"/>
      <c r="XDS1046486" s="91"/>
      <c r="XDT1046486" s="91"/>
      <c r="XDU1046486" s="91"/>
      <c r="XDV1046486" s="91"/>
      <c r="XDW1046486" s="91"/>
      <c r="XDX1046486" s="91"/>
      <c r="XDY1046486" s="91"/>
      <c r="XDZ1046486" s="91"/>
      <c r="XEA1046486" s="91"/>
      <c r="XEB1046486" s="91"/>
      <c r="XEC1046486" s="91"/>
      <c r="XED1046486" s="91"/>
      <c r="XEE1046486" s="91"/>
      <c r="XEF1046486" s="91"/>
      <c r="XEG1046486" s="91"/>
      <c r="XEH1046486" s="91"/>
      <c r="XEI1046486" s="91"/>
      <c r="XEJ1046486" s="91"/>
      <c r="XEK1046486" s="91"/>
      <c r="XEL1046486" s="91"/>
      <c r="XEM1046486" s="91"/>
      <c r="XEN1046486" s="91"/>
      <c r="XEO1046486" s="91"/>
      <c r="XEP1046486" s="91"/>
      <c r="XEQ1046486" s="91"/>
      <c r="XER1046486" s="91"/>
      <c r="XES1046486" s="91"/>
      <c r="XET1046486" s="91"/>
      <c r="XEU1046486" s="91"/>
      <c r="XEV1046486" s="91"/>
      <c r="XEW1046486" s="91"/>
      <c r="XEX1046486" s="91"/>
      <c r="XEY1046486" s="91"/>
    </row>
    <row r="1046487" s="88" customFormat="1" customHeight="1" spans="5:7 16274:16379">
      <c r="E1046487" s="89"/>
      <c r="F1046487" s="89"/>
      <c r="G1046487" s="92"/>
      <c r="XAX1046487" s="91"/>
      <c r="XAY1046487" s="91"/>
      <c r="XAZ1046487" s="91"/>
      <c r="XBA1046487" s="91"/>
      <c r="XBB1046487" s="91"/>
      <c r="XBC1046487" s="91"/>
      <c r="XBD1046487" s="91"/>
      <c r="XBE1046487" s="91"/>
      <c r="XBF1046487" s="91"/>
      <c r="XBG1046487" s="91"/>
      <c r="XBH1046487" s="91"/>
      <c r="XBI1046487" s="91"/>
      <c r="XBJ1046487" s="91"/>
      <c r="XBK1046487" s="91"/>
      <c r="XBL1046487" s="91"/>
      <c r="XBM1046487" s="91"/>
      <c r="XBN1046487" s="91"/>
      <c r="XBO1046487" s="91"/>
      <c r="XBP1046487" s="91"/>
      <c r="XBQ1046487" s="91"/>
      <c r="XBR1046487" s="91"/>
      <c r="XBS1046487" s="91"/>
      <c r="XBT1046487" s="91"/>
      <c r="XBU1046487" s="91"/>
      <c r="XBV1046487" s="91"/>
      <c r="XBW1046487" s="91"/>
      <c r="XBX1046487" s="91"/>
      <c r="XBY1046487" s="91"/>
      <c r="XBZ1046487" s="91"/>
      <c r="XCA1046487" s="91"/>
      <c r="XCB1046487" s="91"/>
      <c r="XCC1046487" s="91"/>
      <c r="XCD1046487" s="91"/>
      <c r="XCE1046487" s="91"/>
      <c r="XCF1046487" s="91"/>
      <c r="XCG1046487" s="91"/>
      <c r="XCH1046487" s="91"/>
      <c r="XCI1046487" s="91"/>
      <c r="XCJ1046487" s="91"/>
      <c r="XCK1046487" s="91"/>
      <c r="XCL1046487" s="91"/>
      <c r="XCM1046487" s="91"/>
      <c r="XCN1046487" s="91"/>
      <c r="XCO1046487" s="91"/>
      <c r="XCP1046487" s="91"/>
      <c r="XCQ1046487" s="91"/>
      <c r="XCR1046487" s="91"/>
      <c r="XCS1046487" s="91"/>
      <c r="XCT1046487" s="91"/>
      <c r="XCU1046487" s="91"/>
      <c r="XCV1046487" s="91"/>
      <c r="XCW1046487" s="91"/>
      <c r="XCX1046487" s="91"/>
      <c r="XCY1046487" s="91"/>
      <c r="XCZ1046487" s="91"/>
      <c r="XDA1046487" s="91"/>
      <c r="XDB1046487" s="91"/>
      <c r="XDC1046487" s="91"/>
      <c r="XDD1046487" s="91"/>
      <c r="XDE1046487" s="91"/>
      <c r="XDF1046487" s="91"/>
      <c r="XDG1046487" s="91"/>
      <c r="XDH1046487" s="91"/>
      <c r="XDI1046487" s="91"/>
      <c r="XDJ1046487" s="91"/>
      <c r="XDK1046487" s="91"/>
      <c r="XDL1046487" s="91"/>
      <c r="XDM1046487" s="91"/>
      <c r="XDN1046487" s="91"/>
      <c r="XDO1046487" s="91"/>
      <c r="XDP1046487" s="91"/>
      <c r="XDQ1046487" s="91"/>
      <c r="XDR1046487" s="91"/>
      <c r="XDS1046487" s="91"/>
      <c r="XDT1046487" s="91"/>
      <c r="XDU1046487" s="91"/>
      <c r="XDV1046487" s="91"/>
      <c r="XDW1046487" s="91"/>
      <c r="XDX1046487" s="91"/>
      <c r="XDY1046487" s="91"/>
      <c r="XDZ1046487" s="91"/>
      <c r="XEA1046487" s="91"/>
      <c r="XEB1046487" s="91"/>
      <c r="XEC1046487" s="91"/>
      <c r="XED1046487" s="91"/>
      <c r="XEE1046487" s="91"/>
      <c r="XEF1046487" s="91"/>
      <c r="XEG1046487" s="91"/>
      <c r="XEH1046487" s="91"/>
      <c r="XEI1046487" s="91"/>
      <c r="XEJ1046487" s="91"/>
      <c r="XEK1046487" s="91"/>
      <c r="XEL1046487" s="91"/>
      <c r="XEM1046487" s="91"/>
      <c r="XEN1046487" s="91"/>
      <c r="XEO1046487" s="91"/>
      <c r="XEP1046487" s="91"/>
      <c r="XEQ1046487" s="91"/>
      <c r="XER1046487" s="91"/>
      <c r="XES1046487" s="91"/>
      <c r="XET1046487" s="91"/>
      <c r="XEU1046487" s="91"/>
      <c r="XEV1046487" s="91"/>
      <c r="XEW1046487" s="91"/>
      <c r="XEX1046487" s="91"/>
      <c r="XEY1046487" s="91"/>
    </row>
    <row r="1046488" s="88" customFormat="1" customHeight="1" spans="5:7 16274:16379">
      <c r="E1046488" s="89"/>
      <c r="F1046488" s="89"/>
      <c r="G1046488" s="92"/>
      <c r="XAX1046488" s="91"/>
      <c r="XAY1046488" s="91"/>
      <c r="XAZ1046488" s="91"/>
      <c r="XBA1046488" s="91"/>
      <c r="XBB1046488" s="91"/>
      <c r="XBC1046488" s="91"/>
      <c r="XBD1046488" s="91"/>
      <c r="XBE1046488" s="91"/>
      <c r="XBF1046488" s="91"/>
      <c r="XBG1046488" s="91"/>
      <c r="XBH1046488" s="91"/>
      <c r="XBI1046488" s="91"/>
      <c r="XBJ1046488" s="91"/>
      <c r="XBK1046488" s="91"/>
      <c r="XBL1046488" s="91"/>
      <c r="XBM1046488" s="91"/>
      <c r="XBN1046488" s="91"/>
      <c r="XBO1046488" s="91"/>
      <c r="XBP1046488" s="91"/>
      <c r="XBQ1046488" s="91"/>
      <c r="XBR1046488" s="91"/>
      <c r="XBS1046488" s="91"/>
      <c r="XBT1046488" s="91"/>
      <c r="XBU1046488" s="91"/>
      <c r="XBV1046488" s="91"/>
      <c r="XBW1046488" s="91"/>
      <c r="XBX1046488" s="91"/>
      <c r="XBY1046488" s="91"/>
      <c r="XBZ1046488" s="91"/>
      <c r="XCA1046488" s="91"/>
      <c r="XCB1046488" s="91"/>
      <c r="XCC1046488" s="91"/>
      <c r="XCD1046488" s="91"/>
      <c r="XCE1046488" s="91"/>
      <c r="XCF1046488" s="91"/>
      <c r="XCG1046488" s="91"/>
      <c r="XCH1046488" s="91"/>
      <c r="XCI1046488" s="91"/>
      <c r="XCJ1046488" s="91"/>
      <c r="XCK1046488" s="91"/>
      <c r="XCL1046488" s="91"/>
      <c r="XCM1046488" s="91"/>
      <c r="XCN1046488" s="91"/>
      <c r="XCO1046488" s="91"/>
      <c r="XCP1046488" s="91"/>
      <c r="XCQ1046488" s="91"/>
      <c r="XCR1046488" s="91"/>
      <c r="XCS1046488" s="91"/>
      <c r="XCT1046488" s="91"/>
      <c r="XCU1046488" s="91"/>
      <c r="XCV1046488" s="91"/>
      <c r="XCW1046488" s="91"/>
      <c r="XCX1046488" s="91"/>
      <c r="XCY1046488" s="91"/>
      <c r="XCZ1046488" s="91"/>
      <c r="XDA1046488" s="91"/>
      <c r="XDB1046488" s="91"/>
      <c r="XDC1046488" s="91"/>
      <c r="XDD1046488" s="91"/>
      <c r="XDE1046488" s="91"/>
      <c r="XDF1046488" s="91"/>
      <c r="XDG1046488" s="91"/>
      <c r="XDH1046488" s="91"/>
      <c r="XDI1046488" s="91"/>
      <c r="XDJ1046488" s="91"/>
      <c r="XDK1046488" s="91"/>
      <c r="XDL1046488" s="91"/>
      <c r="XDM1046488" s="91"/>
      <c r="XDN1046488" s="91"/>
      <c r="XDO1046488" s="91"/>
      <c r="XDP1046488" s="91"/>
      <c r="XDQ1046488" s="91"/>
      <c r="XDR1046488" s="91"/>
      <c r="XDS1046488" s="91"/>
      <c r="XDT1046488" s="91"/>
      <c r="XDU1046488" s="91"/>
      <c r="XDV1046488" s="91"/>
      <c r="XDW1046488" s="91"/>
      <c r="XDX1046488" s="91"/>
      <c r="XDY1046488" s="91"/>
      <c r="XDZ1046488" s="91"/>
      <c r="XEA1046488" s="91"/>
      <c r="XEB1046488" s="91"/>
      <c r="XEC1046488" s="91"/>
      <c r="XED1046488" s="91"/>
      <c r="XEE1046488" s="91"/>
      <c r="XEF1046488" s="91"/>
      <c r="XEG1046488" s="91"/>
      <c r="XEH1046488" s="91"/>
      <c r="XEI1046488" s="91"/>
      <c r="XEJ1046488" s="91"/>
      <c r="XEK1046488" s="91"/>
      <c r="XEL1046488" s="91"/>
      <c r="XEM1046488" s="91"/>
      <c r="XEN1046488" s="91"/>
      <c r="XEO1046488" s="91"/>
      <c r="XEP1046488" s="91"/>
      <c r="XEQ1046488" s="91"/>
      <c r="XER1046488" s="91"/>
      <c r="XES1046488" s="91"/>
      <c r="XET1046488" s="91"/>
      <c r="XEU1046488" s="91"/>
      <c r="XEV1046488" s="91"/>
      <c r="XEW1046488" s="91"/>
      <c r="XEX1046488" s="91"/>
      <c r="XEY1046488" s="91"/>
    </row>
    <row r="1046489" s="88" customFormat="1" customHeight="1" spans="5:7 16274:16379">
      <c r="E1046489" s="89"/>
      <c r="F1046489" s="89"/>
      <c r="G1046489" s="92"/>
      <c r="XAX1046489" s="91"/>
      <c r="XAY1046489" s="91"/>
      <c r="XAZ1046489" s="91"/>
      <c r="XBA1046489" s="91"/>
      <c r="XBB1046489" s="91"/>
      <c r="XBC1046489" s="91"/>
      <c r="XBD1046489" s="91"/>
      <c r="XBE1046489" s="91"/>
      <c r="XBF1046489" s="91"/>
      <c r="XBG1046489" s="91"/>
      <c r="XBH1046489" s="91"/>
      <c r="XBI1046489" s="91"/>
      <c r="XBJ1046489" s="91"/>
      <c r="XBK1046489" s="91"/>
      <c r="XBL1046489" s="91"/>
      <c r="XBM1046489" s="91"/>
      <c r="XBN1046489" s="91"/>
      <c r="XBO1046489" s="91"/>
      <c r="XBP1046489" s="91"/>
      <c r="XBQ1046489" s="91"/>
      <c r="XBR1046489" s="91"/>
      <c r="XBS1046489" s="91"/>
      <c r="XBT1046489" s="91"/>
      <c r="XBU1046489" s="91"/>
      <c r="XBV1046489" s="91"/>
      <c r="XBW1046489" s="91"/>
      <c r="XBX1046489" s="91"/>
      <c r="XBY1046489" s="91"/>
      <c r="XBZ1046489" s="91"/>
      <c r="XCA1046489" s="91"/>
      <c r="XCB1046489" s="91"/>
      <c r="XCC1046489" s="91"/>
      <c r="XCD1046489" s="91"/>
      <c r="XCE1046489" s="91"/>
      <c r="XCF1046489" s="91"/>
      <c r="XCG1046489" s="91"/>
      <c r="XCH1046489" s="91"/>
      <c r="XCI1046489" s="91"/>
      <c r="XCJ1046489" s="91"/>
      <c r="XCK1046489" s="91"/>
      <c r="XCL1046489" s="91"/>
      <c r="XCM1046489" s="91"/>
      <c r="XCN1046489" s="91"/>
      <c r="XCO1046489" s="91"/>
      <c r="XCP1046489" s="91"/>
      <c r="XCQ1046489" s="91"/>
      <c r="XCR1046489" s="91"/>
      <c r="XCS1046489" s="91"/>
      <c r="XCT1046489" s="91"/>
      <c r="XCU1046489" s="91"/>
      <c r="XCV1046489" s="91"/>
      <c r="XCW1046489" s="91"/>
      <c r="XCX1046489" s="91"/>
      <c r="XCY1046489" s="91"/>
      <c r="XCZ1046489" s="91"/>
      <c r="XDA1046489" s="91"/>
      <c r="XDB1046489" s="91"/>
      <c r="XDC1046489" s="91"/>
      <c r="XDD1046489" s="91"/>
      <c r="XDE1046489" s="91"/>
      <c r="XDF1046489" s="91"/>
      <c r="XDG1046489" s="91"/>
      <c r="XDH1046489" s="91"/>
      <c r="XDI1046489" s="91"/>
      <c r="XDJ1046489" s="91"/>
      <c r="XDK1046489" s="91"/>
      <c r="XDL1046489" s="91"/>
      <c r="XDM1046489" s="91"/>
      <c r="XDN1046489" s="91"/>
      <c r="XDO1046489" s="91"/>
      <c r="XDP1046489" s="91"/>
      <c r="XDQ1046489" s="91"/>
      <c r="XDR1046489" s="91"/>
      <c r="XDS1046489" s="91"/>
      <c r="XDT1046489" s="91"/>
      <c r="XDU1046489" s="91"/>
      <c r="XDV1046489" s="91"/>
      <c r="XDW1046489" s="91"/>
      <c r="XDX1046489" s="91"/>
      <c r="XDY1046489" s="91"/>
      <c r="XDZ1046489" s="91"/>
      <c r="XEA1046489" s="91"/>
      <c r="XEB1046489" s="91"/>
      <c r="XEC1046489" s="91"/>
      <c r="XED1046489" s="91"/>
      <c r="XEE1046489" s="91"/>
      <c r="XEF1046489" s="91"/>
      <c r="XEG1046489" s="91"/>
      <c r="XEH1046489" s="91"/>
      <c r="XEI1046489" s="91"/>
      <c r="XEJ1046489" s="91"/>
      <c r="XEK1046489" s="91"/>
      <c r="XEL1046489" s="91"/>
      <c r="XEM1046489" s="91"/>
      <c r="XEN1046489" s="91"/>
      <c r="XEO1046489" s="91"/>
      <c r="XEP1046489" s="91"/>
      <c r="XEQ1046489" s="91"/>
      <c r="XER1046489" s="91"/>
      <c r="XES1046489" s="91"/>
      <c r="XET1046489" s="91"/>
      <c r="XEU1046489" s="91"/>
      <c r="XEV1046489" s="91"/>
      <c r="XEW1046489" s="91"/>
      <c r="XEX1046489" s="91"/>
      <c r="XEY1046489" s="91"/>
    </row>
    <row r="1046490" s="88" customFormat="1" customHeight="1" spans="5:7 16274:16379">
      <c r="E1046490" s="89"/>
      <c r="F1046490" s="89"/>
      <c r="G1046490" s="92"/>
      <c r="XAX1046490" s="91"/>
      <c r="XAY1046490" s="91"/>
      <c r="XAZ1046490" s="91"/>
      <c r="XBA1046490" s="91"/>
      <c r="XBB1046490" s="91"/>
      <c r="XBC1046490" s="91"/>
      <c r="XBD1046490" s="91"/>
      <c r="XBE1046490" s="91"/>
      <c r="XBF1046490" s="91"/>
      <c r="XBG1046490" s="91"/>
      <c r="XBH1046490" s="91"/>
      <c r="XBI1046490" s="91"/>
      <c r="XBJ1046490" s="91"/>
      <c r="XBK1046490" s="91"/>
      <c r="XBL1046490" s="91"/>
      <c r="XBM1046490" s="91"/>
      <c r="XBN1046490" s="91"/>
      <c r="XBO1046490" s="91"/>
      <c r="XBP1046490" s="91"/>
      <c r="XBQ1046490" s="91"/>
      <c r="XBR1046490" s="91"/>
      <c r="XBS1046490" s="91"/>
      <c r="XBT1046490" s="91"/>
      <c r="XBU1046490" s="91"/>
      <c r="XBV1046490" s="91"/>
      <c r="XBW1046490" s="91"/>
      <c r="XBX1046490" s="91"/>
      <c r="XBY1046490" s="91"/>
      <c r="XBZ1046490" s="91"/>
      <c r="XCA1046490" s="91"/>
      <c r="XCB1046490" s="91"/>
      <c r="XCC1046490" s="91"/>
      <c r="XCD1046490" s="91"/>
      <c r="XCE1046490" s="91"/>
      <c r="XCF1046490" s="91"/>
      <c r="XCG1046490" s="91"/>
      <c r="XCH1046490" s="91"/>
      <c r="XCI1046490" s="91"/>
      <c r="XCJ1046490" s="91"/>
      <c r="XCK1046490" s="91"/>
      <c r="XCL1046490" s="91"/>
      <c r="XCM1046490" s="91"/>
      <c r="XCN1046490" s="91"/>
      <c r="XCO1046490" s="91"/>
      <c r="XCP1046490" s="91"/>
      <c r="XCQ1046490" s="91"/>
      <c r="XCR1046490" s="91"/>
      <c r="XCS1046490" s="91"/>
      <c r="XCT1046490" s="91"/>
      <c r="XCU1046490" s="91"/>
      <c r="XCV1046490" s="91"/>
      <c r="XCW1046490" s="91"/>
      <c r="XCX1046490" s="91"/>
      <c r="XCY1046490" s="91"/>
      <c r="XCZ1046490" s="91"/>
      <c r="XDA1046490" s="91"/>
      <c r="XDB1046490" s="91"/>
      <c r="XDC1046490" s="91"/>
      <c r="XDD1046490" s="91"/>
      <c r="XDE1046490" s="91"/>
      <c r="XDF1046490" s="91"/>
      <c r="XDG1046490" s="91"/>
      <c r="XDH1046490" s="91"/>
      <c r="XDI1046490" s="91"/>
      <c r="XDJ1046490" s="91"/>
      <c r="XDK1046490" s="91"/>
      <c r="XDL1046490" s="91"/>
      <c r="XDM1046490" s="91"/>
      <c r="XDN1046490" s="91"/>
      <c r="XDO1046490" s="91"/>
      <c r="XDP1046490" s="91"/>
      <c r="XDQ1046490" s="91"/>
      <c r="XDR1046490" s="91"/>
      <c r="XDS1046490" s="91"/>
      <c r="XDT1046490" s="91"/>
      <c r="XDU1046490" s="91"/>
      <c r="XDV1046490" s="91"/>
      <c r="XDW1046490" s="91"/>
      <c r="XDX1046490" s="91"/>
      <c r="XDY1046490" s="91"/>
      <c r="XDZ1046490" s="91"/>
      <c r="XEA1046490" s="91"/>
      <c r="XEB1046490" s="91"/>
      <c r="XEC1046490" s="91"/>
      <c r="XED1046490" s="91"/>
      <c r="XEE1046490" s="91"/>
      <c r="XEF1046490" s="91"/>
      <c r="XEG1046490" s="91"/>
      <c r="XEH1046490" s="91"/>
      <c r="XEI1046490" s="91"/>
      <c r="XEJ1046490" s="91"/>
      <c r="XEK1046490" s="91"/>
      <c r="XEL1046490" s="91"/>
      <c r="XEM1046490" s="91"/>
      <c r="XEN1046490" s="91"/>
      <c r="XEO1046490" s="91"/>
      <c r="XEP1046490" s="91"/>
      <c r="XEQ1046490" s="91"/>
      <c r="XER1046490" s="91"/>
      <c r="XES1046490" s="91"/>
      <c r="XET1046490" s="91"/>
      <c r="XEU1046490" s="91"/>
      <c r="XEV1046490" s="91"/>
      <c r="XEW1046490" s="91"/>
      <c r="XEX1046490" s="91"/>
      <c r="XEY1046490" s="91"/>
    </row>
    <row r="1046491" s="88" customFormat="1" customHeight="1" spans="5:7 16274:16379">
      <c r="E1046491" s="89"/>
      <c r="F1046491" s="89"/>
      <c r="G1046491" s="92"/>
      <c r="XAX1046491" s="91"/>
      <c r="XAY1046491" s="91"/>
      <c r="XAZ1046491" s="91"/>
      <c r="XBA1046491" s="91"/>
      <c r="XBB1046491" s="91"/>
      <c r="XBC1046491" s="91"/>
      <c r="XBD1046491" s="91"/>
      <c r="XBE1046491" s="91"/>
      <c r="XBF1046491" s="91"/>
      <c r="XBG1046491" s="91"/>
      <c r="XBH1046491" s="91"/>
      <c r="XBI1046491" s="91"/>
      <c r="XBJ1046491" s="91"/>
      <c r="XBK1046491" s="91"/>
      <c r="XBL1046491" s="91"/>
      <c r="XBM1046491" s="91"/>
      <c r="XBN1046491" s="91"/>
      <c r="XBO1046491" s="91"/>
      <c r="XBP1046491" s="91"/>
      <c r="XBQ1046491" s="91"/>
      <c r="XBR1046491" s="91"/>
      <c r="XBS1046491" s="91"/>
      <c r="XBT1046491" s="91"/>
      <c r="XBU1046491" s="91"/>
      <c r="XBV1046491" s="91"/>
      <c r="XBW1046491" s="91"/>
      <c r="XBX1046491" s="91"/>
      <c r="XBY1046491" s="91"/>
      <c r="XBZ1046491" s="91"/>
      <c r="XCA1046491" s="91"/>
      <c r="XCB1046491" s="91"/>
      <c r="XCC1046491" s="91"/>
      <c r="XCD1046491" s="91"/>
      <c r="XCE1046491" s="91"/>
      <c r="XCF1046491" s="91"/>
      <c r="XCG1046491" s="91"/>
      <c r="XCH1046491" s="91"/>
      <c r="XCI1046491" s="91"/>
      <c r="XCJ1046491" s="91"/>
      <c r="XCK1046491" s="91"/>
      <c r="XCL1046491" s="91"/>
      <c r="XCM1046491" s="91"/>
      <c r="XCN1046491" s="91"/>
      <c r="XCO1046491" s="91"/>
      <c r="XCP1046491" s="91"/>
      <c r="XCQ1046491" s="91"/>
      <c r="XCR1046491" s="91"/>
      <c r="XCS1046491" s="91"/>
      <c r="XCT1046491" s="91"/>
      <c r="XCU1046491" s="91"/>
      <c r="XCV1046491" s="91"/>
      <c r="XCW1046491" s="91"/>
      <c r="XCX1046491" s="91"/>
      <c r="XCY1046491" s="91"/>
      <c r="XCZ1046491" s="91"/>
      <c r="XDA1046491" s="91"/>
      <c r="XDB1046491" s="91"/>
      <c r="XDC1046491" s="91"/>
      <c r="XDD1046491" s="91"/>
      <c r="XDE1046491" s="91"/>
      <c r="XDF1046491" s="91"/>
      <c r="XDG1046491" s="91"/>
      <c r="XDH1046491" s="91"/>
      <c r="XDI1046491" s="91"/>
      <c r="XDJ1046491" s="91"/>
      <c r="XDK1046491" s="91"/>
      <c r="XDL1046491" s="91"/>
      <c r="XDM1046491" s="91"/>
      <c r="XDN1046491" s="91"/>
      <c r="XDO1046491" s="91"/>
      <c r="XDP1046491" s="91"/>
      <c r="XDQ1046491" s="91"/>
      <c r="XDR1046491" s="91"/>
      <c r="XDS1046491" s="91"/>
      <c r="XDT1046491" s="91"/>
      <c r="XDU1046491" s="91"/>
      <c r="XDV1046491" s="91"/>
      <c r="XDW1046491" s="91"/>
      <c r="XDX1046491" s="91"/>
      <c r="XDY1046491" s="91"/>
      <c r="XDZ1046491" s="91"/>
      <c r="XEA1046491" s="91"/>
      <c r="XEB1046491" s="91"/>
      <c r="XEC1046491" s="91"/>
      <c r="XED1046491" s="91"/>
      <c r="XEE1046491" s="91"/>
      <c r="XEF1046491" s="91"/>
      <c r="XEG1046491" s="91"/>
      <c r="XEH1046491" s="91"/>
      <c r="XEI1046491" s="91"/>
      <c r="XEJ1046491" s="91"/>
      <c r="XEK1046491" s="91"/>
      <c r="XEL1046491" s="91"/>
      <c r="XEM1046491" s="91"/>
      <c r="XEN1046491" s="91"/>
      <c r="XEO1046491" s="91"/>
      <c r="XEP1046491" s="91"/>
      <c r="XEQ1046491" s="91"/>
      <c r="XER1046491" s="91"/>
      <c r="XES1046491" s="91"/>
      <c r="XET1046491" s="91"/>
      <c r="XEU1046491" s="91"/>
      <c r="XEV1046491" s="91"/>
      <c r="XEW1046491" s="91"/>
      <c r="XEX1046491" s="91"/>
      <c r="XEY1046491" s="91"/>
    </row>
    <row r="1046492" s="91" customFormat="1" customHeight="1" spans="5:7 16274:16379">
      <c r="G1046492" s="111"/>
    </row>
    <row r="1046493" s="91" customFormat="1" customHeight="1" spans="5:7 16274:16379">
      <c r="G1046493" s="111"/>
    </row>
    <row r="1046494" s="91" customFormat="1" customHeight="1" spans="5:7 16274:16379">
      <c r="G1046494" s="111"/>
    </row>
    <row r="1046495" s="91" customFormat="1" customHeight="1" spans="5:7 16274:16379">
      <c r="G1046495" s="111"/>
    </row>
    <row r="1046496" s="91" customFormat="1" customHeight="1" spans="5:7 16274:16379">
      <c r="G1046496" s="111"/>
    </row>
    <row r="1046497" s="91" customFormat="1" customHeight="1" spans="7:7">
      <c r="G1046497" s="111"/>
    </row>
    <row r="1046498" s="91" customFormat="1" customHeight="1" spans="7:7">
      <c r="G1046498" s="111"/>
    </row>
    <row r="1046499" s="91" customFormat="1" customHeight="1" spans="7:7">
      <c r="G1046499" s="111"/>
    </row>
    <row r="1046500" s="91" customFormat="1" customHeight="1" spans="7:7">
      <c r="G1046500" s="111"/>
    </row>
    <row r="1046501" s="91" customFormat="1" customHeight="1" spans="7:7">
      <c r="G1046501" s="111"/>
    </row>
    <row r="1046502" s="91" customFormat="1" customHeight="1" spans="7:7">
      <c r="G1046502" s="111"/>
    </row>
    <row r="1046503" s="91" customFormat="1" customHeight="1" spans="7:7">
      <c r="G1046503" s="111"/>
    </row>
    <row r="1046504" s="91" customFormat="1" customHeight="1" spans="7:7">
      <c r="G1046504" s="111"/>
    </row>
    <row r="1046505" s="91" customFormat="1" customHeight="1" spans="7:7">
      <c r="G1046505" s="111"/>
    </row>
    <row r="1046506" s="91" customFormat="1" customHeight="1" spans="7:7">
      <c r="G1046506" s="111"/>
    </row>
    <row r="1046507" s="91" customFormat="1" customHeight="1" spans="7:7">
      <c r="G1046507" s="111"/>
    </row>
    <row r="1046508" s="91" customFormat="1" customHeight="1" spans="7:7">
      <c r="G1046508" s="111"/>
    </row>
    <row r="1046509" s="91" customFormat="1" customHeight="1" spans="7:7">
      <c r="G1046509" s="111"/>
    </row>
    <row r="1046510" s="91" customFormat="1" customHeight="1" spans="7:7">
      <c r="G1046510" s="111"/>
    </row>
    <row r="1046511" s="91" customFormat="1" customHeight="1" spans="7:7">
      <c r="G1046511" s="111"/>
    </row>
    <row r="1046512" s="91" customFormat="1" customHeight="1" spans="7:7">
      <c r="G1046512" s="111"/>
    </row>
    <row r="1046513" s="91" customFormat="1" customHeight="1" spans="7:7">
      <c r="G1046513" s="111"/>
    </row>
    <row r="1046514" s="91" customFormat="1" customHeight="1" spans="7:7">
      <c r="G1046514" s="111"/>
    </row>
    <row r="1046515" s="91" customFormat="1" customHeight="1" spans="7:7">
      <c r="G1046515" s="111"/>
    </row>
    <row r="1046516" s="91" customFormat="1" customHeight="1" spans="7:7">
      <c r="G1046516" s="111"/>
    </row>
    <row r="1046517" s="91" customFormat="1" customHeight="1" spans="7:7">
      <c r="G1046517" s="111"/>
    </row>
    <row r="1046518" s="91" customFormat="1" customHeight="1" spans="7:7">
      <c r="G1046518" s="111"/>
    </row>
    <row r="1046519" s="91" customFormat="1" customHeight="1" spans="7:7">
      <c r="G1046519" s="111"/>
    </row>
    <row r="1046520" s="91" customFormat="1" customHeight="1" spans="7:7">
      <c r="G1046520" s="111"/>
    </row>
    <row r="1046521" s="91" customFormat="1" customHeight="1" spans="7:7">
      <c r="G1046521" s="111"/>
    </row>
    <row r="1046522" s="91" customFormat="1" customHeight="1" spans="7:7">
      <c r="G1046522" s="111"/>
    </row>
    <row r="1046523" s="91" customFormat="1" customHeight="1" spans="7:7">
      <c r="G1046523" s="111"/>
    </row>
    <row r="1046524" s="91" customFormat="1" customHeight="1" spans="7:7">
      <c r="G1046524" s="111"/>
    </row>
    <row r="1046525" s="91" customFormat="1" customHeight="1" spans="7:7">
      <c r="G1046525" s="111"/>
    </row>
    <row r="1046526" s="91" customFormat="1" customHeight="1" spans="7:7">
      <c r="G1046526" s="111"/>
    </row>
    <row r="1046527" s="91" customFormat="1" customHeight="1" spans="7:7">
      <c r="G1046527" s="111"/>
    </row>
    <row r="1046528" s="91" customFormat="1" customHeight="1" spans="7:7">
      <c r="G1046528" s="111"/>
    </row>
    <row r="1046529" s="91" customFormat="1" customHeight="1" spans="7:7">
      <c r="G1046529" s="111"/>
    </row>
    <row r="1046530" s="91" customFormat="1" customHeight="1" spans="7:7">
      <c r="G1046530" s="111"/>
    </row>
    <row r="1046531" s="91" customFormat="1" customHeight="1" spans="7:7">
      <c r="G1046531" s="111"/>
    </row>
    <row r="1046532" s="91" customFormat="1" customHeight="1" spans="7:7">
      <c r="G1046532" s="111"/>
    </row>
    <row r="1046533" s="91" customFormat="1" customHeight="1" spans="7:7">
      <c r="G1046533" s="111"/>
    </row>
    <row r="1046534" s="91" customFormat="1" customHeight="1" spans="7:7">
      <c r="G1046534" s="111"/>
    </row>
    <row r="1046535" s="91" customFormat="1" customHeight="1" spans="7:7">
      <c r="G1046535" s="111"/>
    </row>
    <row r="1046536" s="91" customFormat="1" customHeight="1" spans="7:7">
      <c r="G1046536" s="111"/>
    </row>
    <row r="1046537" s="91" customFormat="1" customHeight="1" spans="7:7">
      <c r="G1046537" s="111"/>
    </row>
    <row r="1046538" s="91" customFormat="1" customHeight="1" spans="7:7">
      <c r="G1046538" s="111"/>
    </row>
    <row r="1046539" s="91" customFormat="1" customHeight="1" spans="7:7">
      <c r="G1046539" s="111"/>
    </row>
    <row r="1046540" s="91" customFormat="1" customHeight="1" spans="7:7">
      <c r="G1046540" s="111"/>
    </row>
    <row r="1046541" s="91" customFormat="1" customHeight="1" spans="7:7">
      <c r="G1046541" s="111"/>
    </row>
    <row r="1046542" s="91" customFormat="1" customHeight="1" spans="7:7">
      <c r="G1046542" s="111"/>
    </row>
    <row r="1046543" s="91" customFormat="1" customHeight="1" spans="7:7">
      <c r="G1046543" s="111"/>
    </row>
    <row r="1046544" s="91" customFormat="1" customHeight="1" spans="7:7">
      <c r="G1046544" s="111"/>
    </row>
    <row r="1046545" s="91" customFormat="1" customHeight="1" spans="7:7">
      <c r="G1046545" s="111"/>
    </row>
    <row r="1046546" s="91" customFormat="1" customHeight="1" spans="7:7">
      <c r="G1046546" s="111"/>
    </row>
    <row r="1046547" s="91" customFormat="1" customHeight="1" spans="7:7">
      <c r="G1046547" s="111"/>
    </row>
    <row r="1046548" s="91" customFormat="1" customHeight="1" spans="7:7">
      <c r="G1046548" s="111"/>
    </row>
    <row r="1046549" s="91" customFormat="1" customHeight="1" spans="7:7">
      <c r="G1046549" s="111"/>
    </row>
    <row r="1046550" s="91" customFormat="1" customHeight="1" spans="7:7">
      <c r="G1046550" s="111"/>
    </row>
    <row r="1046551" s="91" customFormat="1" customHeight="1" spans="7:7">
      <c r="G1046551" s="111"/>
    </row>
    <row r="1046552" s="91" customFormat="1" customHeight="1" spans="7:7">
      <c r="G1046552" s="111"/>
    </row>
    <row r="1046553" s="91" customFormat="1" customHeight="1" spans="7:7">
      <c r="G1046553" s="111"/>
    </row>
    <row r="1046554" s="91" customFormat="1" customHeight="1" spans="7:7">
      <c r="G1046554" s="111"/>
    </row>
    <row r="1046555" s="91" customFormat="1" customHeight="1" spans="7:7">
      <c r="G1046555" s="111"/>
    </row>
    <row r="1046556" s="91" customFormat="1" customHeight="1" spans="7:7">
      <c r="G1046556" s="111"/>
    </row>
    <row r="1046557" s="91" customFormat="1" customHeight="1" spans="7:7">
      <c r="G1046557" s="111"/>
    </row>
    <row r="1046558" s="91" customFormat="1" customHeight="1" spans="7:7">
      <c r="G1046558" s="111"/>
    </row>
    <row r="1046559" s="91" customFormat="1" customHeight="1" spans="7:7">
      <c r="G1046559" s="111"/>
    </row>
    <row r="1046560" s="91" customFormat="1" customHeight="1" spans="7:7">
      <c r="G1046560" s="111"/>
    </row>
    <row r="1046561" s="91" customFormat="1" customHeight="1" spans="7:7">
      <c r="G1046561" s="111"/>
    </row>
    <row r="1046562" s="91" customFormat="1" customHeight="1" spans="7:7">
      <c r="G1046562" s="111"/>
    </row>
    <row r="1046563" s="91" customFormat="1" customHeight="1" spans="7:7">
      <c r="G1046563" s="111"/>
    </row>
    <row r="1046564" s="91" customFormat="1" customHeight="1" spans="7:7">
      <c r="G1046564" s="111"/>
    </row>
    <row r="1046565" s="91" customFormat="1" customHeight="1" spans="7:7">
      <c r="G1046565" s="111"/>
    </row>
    <row r="1046566" s="91" customFormat="1" customHeight="1" spans="7:7">
      <c r="G1046566" s="111"/>
    </row>
    <row r="1046567" s="91" customFormat="1" customHeight="1" spans="7:7">
      <c r="G1046567" s="111"/>
    </row>
    <row r="1046568" s="91" customFormat="1" customHeight="1" spans="7:7">
      <c r="G1046568" s="111"/>
    </row>
    <row r="1046569" s="91" customFormat="1" customHeight="1" spans="7:7">
      <c r="G1046569" s="111"/>
    </row>
    <row r="1046570" s="91" customFormat="1" customHeight="1" spans="7:7">
      <c r="G1046570" s="111"/>
    </row>
    <row r="1046571" s="91" customFormat="1" customHeight="1" spans="7:7">
      <c r="G1046571" s="111"/>
    </row>
    <row r="1046572" s="91" customFormat="1" customHeight="1" spans="7:7">
      <c r="G1046572" s="111"/>
    </row>
    <row r="1046573" s="91" customFormat="1" customHeight="1" spans="7:7">
      <c r="G1046573" s="111"/>
    </row>
    <row r="1046574" s="91" customFormat="1" customHeight="1" spans="7:7">
      <c r="G1046574" s="111"/>
    </row>
    <row r="1046575" s="91" customFormat="1" customHeight="1" spans="7:7">
      <c r="G1046575" s="111"/>
    </row>
    <row r="1046576" s="91" customFormat="1" customHeight="1" spans="7:7">
      <c r="G1046576" s="111"/>
    </row>
    <row r="1046577" s="91" customFormat="1" customHeight="1" spans="7:7">
      <c r="G1046577" s="111"/>
    </row>
    <row r="1046578" s="91" customFormat="1" customHeight="1" spans="7:7">
      <c r="G1046578" s="111"/>
    </row>
    <row r="1046579" s="91" customFormat="1" customHeight="1" spans="7:7">
      <c r="G1046579" s="111"/>
    </row>
    <row r="1046580" s="91" customFormat="1" customHeight="1" spans="7:7">
      <c r="G1046580" s="111"/>
    </row>
    <row r="1046581" s="91" customFormat="1" customHeight="1" spans="7:7">
      <c r="G1046581" s="111"/>
    </row>
    <row r="1046582" s="91" customFormat="1" customHeight="1" spans="7:7">
      <c r="G1046582" s="111"/>
    </row>
    <row r="1046583" s="91" customFormat="1" customHeight="1" spans="7:7">
      <c r="G1046583" s="111"/>
    </row>
    <row r="1046584" s="91" customFormat="1" customHeight="1" spans="7:7">
      <c r="G1046584" s="111"/>
    </row>
    <row r="1046585" s="91" customFormat="1" customHeight="1" spans="7:7">
      <c r="G1046585" s="111"/>
    </row>
    <row r="1046586" s="91" customFormat="1" customHeight="1" spans="7:7">
      <c r="G1046586" s="111"/>
    </row>
    <row r="1046587" s="91" customFormat="1" customHeight="1" spans="7:7">
      <c r="G1046587" s="111"/>
    </row>
    <row r="1046588" s="91" customFormat="1" customHeight="1" spans="7:7">
      <c r="G1046588" s="111"/>
    </row>
    <row r="1046589" s="91" customFormat="1" customHeight="1" spans="7:7">
      <c r="G1046589" s="111"/>
    </row>
    <row r="1046590" s="91" customFormat="1" customHeight="1" spans="7:7">
      <c r="G1046590" s="111"/>
    </row>
    <row r="1046591" s="91" customFormat="1" customHeight="1" spans="7:7">
      <c r="G1046591" s="111"/>
    </row>
    <row r="1046592" s="91" customFormat="1" customHeight="1" spans="7:7">
      <c r="G1046592" s="111"/>
    </row>
    <row r="1046593" s="91" customFormat="1" customHeight="1" spans="7:7">
      <c r="G1046593" s="111"/>
    </row>
    <row r="1046594" s="91" customFormat="1" customHeight="1" spans="7:7">
      <c r="G1046594" s="111"/>
    </row>
    <row r="1046595" s="91" customFormat="1" customHeight="1" spans="7:7">
      <c r="G1046595" s="111"/>
    </row>
    <row r="1046596" s="91" customFormat="1" customHeight="1" spans="7:7">
      <c r="G1046596" s="111"/>
    </row>
    <row r="1046597" s="91" customFormat="1" customHeight="1" spans="7:7">
      <c r="G1046597" s="111"/>
    </row>
    <row r="1046598" s="91" customFormat="1" customHeight="1" spans="7:7">
      <c r="G1046598" s="111"/>
    </row>
    <row r="1046599" s="91" customFormat="1" customHeight="1" spans="7:7">
      <c r="G1046599" s="111"/>
    </row>
    <row r="1046600" s="91" customFormat="1" customHeight="1" spans="7:7">
      <c r="G1046600" s="111"/>
    </row>
    <row r="1046601" s="91" customFormat="1" customHeight="1" spans="7:7">
      <c r="G1046601" s="111"/>
    </row>
    <row r="1046602" s="91" customFormat="1" customHeight="1" spans="7:7">
      <c r="G1046602" s="111"/>
    </row>
    <row r="1046603" s="91" customFormat="1" customHeight="1" spans="7:7">
      <c r="G1046603" s="111"/>
    </row>
    <row r="1046604" s="91" customFormat="1" customHeight="1" spans="7:7">
      <c r="G1046604" s="111"/>
    </row>
    <row r="1046605" s="91" customFormat="1" customHeight="1" spans="7:7">
      <c r="G1046605" s="111"/>
    </row>
    <row r="1046606" s="91" customFormat="1" customHeight="1" spans="7:7">
      <c r="G1046606" s="111"/>
    </row>
    <row r="1046607" s="91" customFormat="1" customHeight="1" spans="7:7">
      <c r="G1046607" s="111"/>
    </row>
    <row r="1046608" s="91" customFormat="1" customHeight="1" spans="7:7">
      <c r="G1046608" s="111"/>
    </row>
    <row r="1046609" s="91" customFormat="1" customHeight="1" spans="7:7">
      <c r="G1046609" s="111"/>
    </row>
    <row r="1046610" s="91" customFormat="1" customHeight="1" spans="7:7">
      <c r="G1046610" s="111"/>
    </row>
    <row r="1046611" s="91" customFormat="1" customHeight="1" spans="7:7">
      <c r="G1046611" s="111"/>
    </row>
    <row r="1046612" s="91" customFormat="1" customHeight="1" spans="7:7">
      <c r="G1046612" s="111"/>
    </row>
    <row r="1046613" s="91" customFormat="1" customHeight="1" spans="7:7">
      <c r="G1046613" s="111"/>
    </row>
    <row r="1046614" s="91" customFormat="1" customHeight="1" spans="7:7">
      <c r="G1046614" s="111"/>
    </row>
    <row r="1046615" s="91" customFormat="1" customHeight="1" spans="7:7">
      <c r="G1046615" s="111"/>
    </row>
    <row r="1046616" s="91" customFormat="1" customHeight="1" spans="7:7">
      <c r="G1046616" s="111"/>
    </row>
    <row r="1046617" s="91" customFormat="1" customHeight="1" spans="7:7">
      <c r="G1046617" s="111"/>
    </row>
    <row r="1046618" s="91" customFormat="1" customHeight="1" spans="7:7">
      <c r="G1046618" s="111"/>
    </row>
    <row r="1046619" s="91" customFormat="1" customHeight="1" spans="7:7">
      <c r="G1046619" s="111"/>
    </row>
    <row r="1046620" s="91" customFormat="1" customHeight="1" spans="7:7">
      <c r="G1046620" s="111"/>
    </row>
    <row r="1046621" s="91" customFormat="1" customHeight="1" spans="7:7">
      <c r="G1046621" s="111"/>
    </row>
    <row r="1046622" s="91" customFormat="1" customHeight="1" spans="7:7">
      <c r="G1046622" s="111"/>
    </row>
    <row r="1046623" s="91" customFormat="1" customHeight="1" spans="7:7">
      <c r="G1046623" s="111"/>
    </row>
    <row r="1046624" s="91" customFormat="1" customHeight="1" spans="7:7">
      <c r="G1046624" s="111"/>
    </row>
    <row r="1046625" s="91" customFormat="1" customHeight="1" spans="7:7">
      <c r="G1046625" s="111"/>
    </row>
    <row r="1046626" s="91" customFormat="1" customHeight="1" spans="7:7">
      <c r="G1046626" s="111"/>
    </row>
    <row r="1046627" s="91" customFormat="1" customHeight="1" spans="7:7">
      <c r="G1046627" s="111"/>
    </row>
    <row r="1046628" s="91" customFormat="1" customHeight="1" spans="7:7">
      <c r="G1046628" s="111"/>
    </row>
    <row r="1046629" s="91" customFormat="1" customHeight="1" spans="7:7">
      <c r="G1046629" s="111"/>
    </row>
    <row r="1046630" s="91" customFormat="1" customHeight="1" spans="7:7">
      <c r="G1046630" s="111"/>
    </row>
    <row r="1046631" s="91" customFormat="1" customHeight="1" spans="7:7">
      <c r="G1046631" s="111"/>
    </row>
    <row r="1046632" s="91" customFormat="1" customHeight="1" spans="7:7">
      <c r="G1046632" s="111"/>
    </row>
    <row r="1046633" s="91" customFormat="1" customHeight="1" spans="7:7">
      <c r="G1046633" s="111"/>
    </row>
    <row r="1046634" s="91" customFormat="1" customHeight="1" spans="7:7">
      <c r="G1046634" s="111"/>
    </row>
    <row r="1046635" s="91" customFormat="1" customHeight="1" spans="7:7">
      <c r="G1046635" s="111"/>
    </row>
    <row r="1046636" s="91" customFormat="1" customHeight="1" spans="7:7">
      <c r="G1046636" s="111"/>
    </row>
    <row r="1046637" s="91" customFormat="1" customHeight="1" spans="7:7">
      <c r="G1046637" s="111"/>
    </row>
    <row r="1046638" s="91" customFormat="1" customHeight="1" spans="7:7">
      <c r="G1046638" s="111"/>
    </row>
    <row r="1046639" s="91" customFormat="1" customHeight="1" spans="7:7">
      <c r="G1046639" s="111"/>
    </row>
    <row r="1046640" s="91" customFormat="1" customHeight="1" spans="7:7">
      <c r="G1046640" s="111"/>
    </row>
    <row r="1046641" s="91" customFormat="1" customHeight="1" spans="7:7">
      <c r="G1046641" s="111"/>
    </row>
    <row r="1046642" s="91" customFormat="1" customHeight="1" spans="7:7">
      <c r="G1046642" s="111"/>
    </row>
    <row r="1046643" s="91" customFormat="1" customHeight="1" spans="7:7">
      <c r="G1046643" s="111"/>
    </row>
    <row r="1046644" s="91" customFormat="1" customHeight="1" spans="7:7">
      <c r="G1046644" s="111"/>
    </row>
    <row r="1046645" s="91" customFormat="1" customHeight="1" spans="7:7">
      <c r="G1046645" s="111"/>
    </row>
    <row r="1046646" s="91" customFormat="1" customHeight="1" spans="7:7">
      <c r="G1046646" s="111"/>
    </row>
    <row r="1046647" s="91" customFormat="1" customHeight="1" spans="7:7">
      <c r="G1046647" s="111"/>
    </row>
    <row r="1046648" s="91" customFormat="1" customHeight="1" spans="7:7">
      <c r="G1046648" s="111"/>
    </row>
    <row r="1046649" s="91" customFormat="1" customHeight="1" spans="7:7">
      <c r="G1046649" s="111"/>
    </row>
    <row r="1046650" s="91" customFormat="1" customHeight="1" spans="7:7">
      <c r="G1046650" s="111"/>
    </row>
    <row r="1046651" s="91" customFormat="1" customHeight="1" spans="7:7">
      <c r="G1046651" s="111"/>
    </row>
    <row r="1046652" s="91" customFormat="1" customHeight="1" spans="7:7">
      <c r="G1046652" s="111"/>
    </row>
    <row r="1046653" s="91" customFormat="1" customHeight="1" spans="7:7">
      <c r="G1046653" s="111"/>
    </row>
    <row r="1046654" s="91" customFormat="1" customHeight="1" spans="7:7">
      <c r="G1046654" s="111"/>
    </row>
    <row r="1046655" s="91" customFormat="1" customHeight="1" spans="7:7">
      <c r="G1046655" s="111"/>
    </row>
    <row r="1046656" s="91" customFormat="1" customHeight="1" spans="7:7">
      <c r="G1046656" s="111"/>
    </row>
    <row r="1046657" s="91" customFormat="1" customHeight="1" spans="7:7">
      <c r="G1046657" s="111"/>
    </row>
    <row r="1046658" s="91" customFormat="1" customHeight="1" spans="7:7">
      <c r="G1046658" s="111"/>
    </row>
    <row r="1046659" s="91" customFormat="1" customHeight="1" spans="7:7">
      <c r="G1046659" s="111"/>
    </row>
    <row r="1046660" s="91" customFormat="1" customHeight="1" spans="7:7">
      <c r="G1046660" s="111"/>
    </row>
    <row r="1046661" s="91" customFormat="1" customHeight="1" spans="7:7">
      <c r="G1046661" s="111"/>
    </row>
    <row r="1046662" s="91" customFormat="1" customHeight="1" spans="7:7">
      <c r="G1046662" s="111"/>
    </row>
    <row r="1046663" s="91" customFormat="1" customHeight="1" spans="7:7">
      <c r="G1046663" s="111"/>
    </row>
    <row r="1046664" s="91" customFormat="1" customHeight="1" spans="7:7">
      <c r="G1046664" s="111"/>
    </row>
    <row r="1046665" s="91" customFormat="1" customHeight="1" spans="7:7">
      <c r="G1046665" s="111"/>
    </row>
    <row r="1046666" s="91" customFormat="1" customHeight="1" spans="7:7">
      <c r="G1046666" s="111"/>
    </row>
    <row r="1046667" s="91" customFormat="1" customHeight="1" spans="7:7">
      <c r="G1046667" s="111"/>
    </row>
    <row r="1046668" s="91" customFormat="1" customHeight="1" spans="7:7">
      <c r="G1046668" s="111"/>
    </row>
    <row r="1046669" s="91" customFormat="1" customHeight="1" spans="7:7">
      <c r="G1046669" s="111"/>
    </row>
    <row r="1046670" s="91" customFormat="1" customHeight="1" spans="7:7">
      <c r="G1046670" s="111"/>
    </row>
    <row r="1046671" s="91" customFormat="1" customHeight="1" spans="7:7">
      <c r="G1046671" s="111"/>
    </row>
    <row r="1046672" s="91" customFormat="1" customHeight="1" spans="7:7">
      <c r="G1046672" s="111"/>
    </row>
    <row r="1046673" s="91" customFormat="1" customHeight="1" spans="7:7">
      <c r="G1046673" s="111"/>
    </row>
    <row r="1046674" s="91" customFormat="1" customHeight="1" spans="7:7">
      <c r="G1046674" s="111"/>
    </row>
    <row r="1046675" s="91" customFormat="1" customHeight="1" spans="7:7">
      <c r="G1046675" s="111"/>
    </row>
    <row r="1046676" s="91" customFormat="1" customHeight="1" spans="7:7">
      <c r="G1046676" s="111"/>
    </row>
    <row r="1046677" s="91" customFormat="1" customHeight="1" spans="7:7">
      <c r="G1046677" s="111"/>
    </row>
    <row r="1046678" s="91" customFormat="1" customHeight="1" spans="7:7">
      <c r="G1046678" s="111"/>
    </row>
    <row r="1046679" s="91" customFormat="1" customHeight="1" spans="7:7">
      <c r="G1046679" s="111"/>
    </row>
    <row r="1046680" s="91" customFormat="1" customHeight="1" spans="7:7">
      <c r="G1046680" s="111"/>
    </row>
    <row r="1046681" s="91" customFormat="1" customHeight="1" spans="7:7">
      <c r="G1046681" s="111"/>
    </row>
    <row r="1046682" s="91" customFormat="1" customHeight="1" spans="7:7">
      <c r="G1046682" s="111"/>
    </row>
    <row r="1046683" s="91" customFormat="1" customHeight="1" spans="7:7">
      <c r="G1046683" s="111"/>
    </row>
    <row r="1046684" s="91" customFormat="1" customHeight="1" spans="7:7">
      <c r="G1046684" s="111"/>
    </row>
    <row r="1046685" s="91" customFormat="1" customHeight="1" spans="7:7">
      <c r="G1046685" s="111"/>
    </row>
    <row r="1046686" s="91" customFormat="1" customHeight="1" spans="7:7">
      <c r="G1046686" s="111"/>
    </row>
    <row r="1046687" s="91" customFormat="1" customHeight="1" spans="7:7">
      <c r="G1046687" s="111"/>
    </row>
    <row r="1046688" s="91" customFormat="1" customHeight="1" spans="7:7">
      <c r="G1046688" s="111"/>
    </row>
    <row r="1046689" s="91" customFormat="1" customHeight="1" spans="7:7">
      <c r="G1046689" s="111"/>
    </row>
    <row r="1046690" s="91" customFormat="1" customHeight="1" spans="7:7">
      <c r="G1046690" s="111"/>
    </row>
    <row r="1046691" s="91" customFormat="1" customHeight="1" spans="7:7">
      <c r="G1046691" s="111"/>
    </row>
    <row r="1046692" s="91" customFormat="1" customHeight="1" spans="7:7">
      <c r="G1046692" s="111"/>
    </row>
    <row r="1046693" s="91" customFormat="1" customHeight="1" spans="7:7">
      <c r="G1046693" s="111"/>
    </row>
    <row r="1046694" s="91" customFormat="1" customHeight="1" spans="7:7">
      <c r="G1046694" s="111"/>
    </row>
    <row r="1046695" s="91" customFormat="1" customHeight="1" spans="7:7">
      <c r="G1046695" s="111"/>
    </row>
    <row r="1046696" s="91" customFormat="1" customHeight="1" spans="7:7">
      <c r="G1046696" s="111"/>
    </row>
    <row r="1046697" s="91" customFormat="1" customHeight="1" spans="7:7">
      <c r="G1046697" s="111"/>
    </row>
    <row r="1046698" s="91" customFormat="1" customHeight="1" spans="7:7">
      <c r="G1046698" s="111"/>
    </row>
    <row r="1046699" s="91" customFormat="1" customHeight="1" spans="7:7">
      <c r="G1046699" s="111"/>
    </row>
    <row r="1046700" s="91" customFormat="1" customHeight="1" spans="7:7">
      <c r="G1046700" s="111"/>
    </row>
    <row r="1046701" s="91" customFormat="1" customHeight="1" spans="7:7">
      <c r="G1046701" s="111"/>
    </row>
    <row r="1046702" s="91" customFormat="1" customHeight="1" spans="7:7">
      <c r="G1046702" s="111"/>
    </row>
    <row r="1046703" s="91" customFormat="1" customHeight="1" spans="7:7">
      <c r="G1046703" s="111"/>
    </row>
    <row r="1046704" s="91" customFormat="1" customHeight="1" spans="7:7">
      <c r="G1046704" s="111"/>
    </row>
    <row r="1046705" s="91" customFormat="1" customHeight="1" spans="7:7">
      <c r="G1046705" s="111"/>
    </row>
    <row r="1046706" s="91" customFormat="1" customHeight="1" spans="7:7">
      <c r="G1046706" s="111"/>
    </row>
    <row r="1046707" s="91" customFormat="1" customHeight="1" spans="7:7">
      <c r="G1046707" s="111"/>
    </row>
    <row r="1046708" s="91" customFormat="1" customHeight="1" spans="7:7">
      <c r="G1046708" s="111"/>
    </row>
    <row r="1046709" s="91" customFormat="1" customHeight="1" spans="7:7">
      <c r="G1046709" s="111"/>
    </row>
    <row r="1046710" s="91" customFormat="1" customHeight="1" spans="7:7">
      <c r="G1046710" s="111"/>
    </row>
    <row r="1046711" s="91" customFormat="1" customHeight="1" spans="7:7">
      <c r="G1046711" s="111"/>
    </row>
    <row r="1046712" s="91" customFormat="1" customHeight="1" spans="7:7">
      <c r="G1046712" s="111"/>
    </row>
    <row r="1046713" s="91" customFormat="1" customHeight="1" spans="7:7">
      <c r="G1046713" s="111"/>
    </row>
    <row r="1046714" s="91" customFormat="1" customHeight="1" spans="7:7">
      <c r="G1046714" s="111"/>
    </row>
    <row r="1046715" s="91" customFormat="1" customHeight="1" spans="7:7">
      <c r="G1046715" s="111"/>
    </row>
    <row r="1046716" s="91" customFormat="1" customHeight="1" spans="7:7">
      <c r="G1046716" s="111"/>
    </row>
    <row r="1046717" s="91" customFormat="1" customHeight="1" spans="7:7">
      <c r="G1046717" s="111"/>
    </row>
    <row r="1046718" s="91" customFormat="1" customHeight="1" spans="7:7">
      <c r="G1046718" s="111"/>
    </row>
    <row r="1046719" s="91" customFormat="1" customHeight="1" spans="7:7">
      <c r="G1046719" s="111"/>
    </row>
    <row r="1046720" s="91" customFormat="1" customHeight="1" spans="7:7">
      <c r="G1046720" s="111"/>
    </row>
    <row r="1046721" s="91" customFormat="1" customHeight="1" spans="7:7">
      <c r="G1046721" s="111"/>
    </row>
    <row r="1046722" s="91" customFormat="1" customHeight="1" spans="7:7">
      <c r="G1046722" s="111"/>
    </row>
    <row r="1046723" s="91" customFormat="1" customHeight="1" spans="7:7">
      <c r="G1046723" s="111"/>
    </row>
    <row r="1046724" s="91" customFormat="1" customHeight="1" spans="7:7">
      <c r="G1046724" s="111"/>
    </row>
    <row r="1046725" s="91" customFormat="1" customHeight="1" spans="7:7">
      <c r="G1046725" s="111"/>
    </row>
    <row r="1046726" s="91" customFormat="1" customHeight="1" spans="7:7">
      <c r="G1046726" s="111"/>
    </row>
    <row r="1046727" s="91" customFormat="1" customHeight="1" spans="7:7">
      <c r="G1046727" s="111"/>
    </row>
    <row r="1046728" s="91" customFormat="1" customHeight="1" spans="7:7">
      <c r="G1046728" s="111"/>
    </row>
    <row r="1046729" s="91" customFormat="1" customHeight="1" spans="7:7">
      <c r="G1046729" s="111"/>
    </row>
    <row r="1046730" s="91" customFormat="1" customHeight="1" spans="7:7">
      <c r="G1046730" s="111"/>
    </row>
    <row r="1046731" s="91" customFormat="1" customHeight="1" spans="7:7">
      <c r="G1046731" s="111"/>
    </row>
    <row r="1046732" s="91" customFormat="1" customHeight="1" spans="7:7">
      <c r="G1046732" s="111"/>
    </row>
    <row r="1046733" s="91" customFormat="1" customHeight="1" spans="7:7">
      <c r="G1046733" s="111"/>
    </row>
    <row r="1046734" s="91" customFormat="1" customHeight="1" spans="7:7">
      <c r="G1046734" s="111"/>
    </row>
    <row r="1046735" s="91" customFormat="1" customHeight="1" spans="7:7">
      <c r="G1046735" s="111"/>
    </row>
    <row r="1046736" s="91" customFormat="1" customHeight="1" spans="7:7">
      <c r="G1046736" s="111"/>
    </row>
    <row r="1046737" s="91" customFormat="1" customHeight="1" spans="7:7">
      <c r="G1046737" s="111"/>
    </row>
    <row r="1046738" s="91" customFormat="1" customHeight="1" spans="7:7">
      <c r="G1046738" s="111"/>
    </row>
    <row r="1046739" s="91" customFormat="1" customHeight="1" spans="7:7">
      <c r="G1046739" s="111"/>
    </row>
    <row r="1046740" s="91" customFormat="1" customHeight="1" spans="7:7">
      <c r="G1046740" s="111"/>
    </row>
    <row r="1046741" s="91" customFormat="1" customHeight="1" spans="7:7">
      <c r="G1046741" s="111"/>
    </row>
    <row r="1046742" s="91" customFormat="1" customHeight="1" spans="7:7">
      <c r="G1046742" s="111"/>
    </row>
    <row r="1046743" s="91" customFormat="1" customHeight="1" spans="7:7">
      <c r="G1046743" s="111"/>
    </row>
    <row r="1046744" s="91" customFormat="1" customHeight="1" spans="7:7">
      <c r="G1046744" s="111"/>
    </row>
    <row r="1046745" s="91" customFormat="1" customHeight="1" spans="7:7">
      <c r="G1046745" s="111"/>
    </row>
    <row r="1046746" s="91" customFormat="1" customHeight="1" spans="7:7">
      <c r="G1046746" s="111"/>
    </row>
    <row r="1046747" s="91" customFormat="1" customHeight="1" spans="7:7">
      <c r="G1046747" s="111"/>
    </row>
    <row r="1046748" s="91" customFormat="1" customHeight="1" spans="7:7">
      <c r="G1046748" s="111"/>
    </row>
    <row r="1046749" s="91" customFormat="1" customHeight="1" spans="7:7">
      <c r="G1046749" s="111"/>
    </row>
    <row r="1046750" s="91" customFormat="1" customHeight="1" spans="7:7">
      <c r="G1046750" s="111"/>
    </row>
    <row r="1046751" s="91" customFormat="1" customHeight="1" spans="7:7">
      <c r="G1046751" s="111"/>
    </row>
    <row r="1046752" s="91" customFormat="1" customHeight="1" spans="7:7">
      <c r="G1046752" s="111"/>
    </row>
    <row r="1046753" s="91" customFormat="1" customHeight="1" spans="7:7">
      <c r="G1046753" s="111"/>
    </row>
    <row r="1046754" s="91" customFormat="1" customHeight="1" spans="7:7">
      <c r="G1046754" s="111"/>
    </row>
    <row r="1046755" s="91" customFormat="1" customHeight="1" spans="7:7">
      <c r="G1046755" s="111"/>
    </row>
    <row r="1046756" s="91" customFormat="1" customHeight="1" spans="7:7">
      <c r="G1046756" s="111"/>
    </row>
    <row r="1046757" s="91" customFormat="1" customHeight="1" spans="7:7">
      <c r="G1046757" s="111"/>
    </row>
    <row r="1046758" s="91" customFormat="1" customHeight="1" spans="7:7">
      <c r="G1046758" s="111"/>
    </row>
    <row r="1046759" s="91" customFormat="1" customHeight="1" spans="7:7">
      <c r="G1046759" s="111"/>
    </row>
    <row r="1046760" s="91" customFormat="1" customHeight="1" spans="7:7">
      <c r="G1046760" s="111"/>
    </row>
    <row r="1046761" s="91" customFormat="1" customHeight="1" spans="7:7">
      <c r="G1046761" s="111"/>
    </row>
    <row r="1046762" s="91" customFormat="1" customHeight="1" spans="7:7">
      <c r="G1046762" s="111"/>
    </row>
    <row r="1046763" s="91" customFormat="1" customHeight="1" spans="7:7">
      <c r="G1046763" s="111"/>
    </row>
    <row r="1046764" s="91" customFormat="1" customHeight="1" spans="7:7">
      <c r="G1046764" s="111"/>
    </row>
    <row r="1046765" s="91" customFormat="1" customHeight="1" spans="7:7">
      <c r="G1046765" s="111"/>
    </row>
    <row r="1046766" s="91" customFormat="1" customHeight="1" spans="7:7">
      <c r="G1046766" s="111"/>
    </row>
    <row r="1046767" s="91" customFormat="1" customHeight="1" spans="7:7">
      <c r="G1046767" s="111"/>
    </row>
    <row r="1046768" s="91" customFormat="1" customHeight="1" spans="7:7">
      <c r="G1046768" s="111"/>
    </row>
    <row r="1046769" s="91" customFormat="1" customHeight="1" spans="7:7">
      <c r="G1046769" s="111"/>
    </row>
    <row r="1046770" s="91" customFormat="1" customHeight="1" spans="7:7">
      <c r="G1046770" s="111"/>
    </row>
    <row r="1046771" s="91" customFormat="1" customHeight="1" spans="7:7">
      <c r="G1046771" s="111"/>
    </row>
    <row r="1046772" s="91" customFormat="1" customHeight="1" spans="7:7">
      <c r="G1046772" s="111"/>
    </row>
    <row r="1046773" s="91" customFormat="1" customHeight="1" spans="7:7">
      <c r="G1046773" s="111"/>
    </row>
    <row r="1046774" s="91" customFormat="1" customHeight="1" spans="7:7">
      <c r="G1046774" s="111"/>
    </row>
    <row r="1046775" s="91" customFormat="1" customHeight="1" spans="7:7">
      <c r="G1046775" s="111"/>
    </row>
    <row r="1046776" s="91" customFormat="1" customHeight="1" spans="7:7">
      <c r="G1046776" s="111"/>
    </row>
    <row r="1046777" s="91" customFormat="1" customHeight="1" spans="7:7">
      <c r="G1046777" s="111"/>
    </row>
    <row r="1046778" s="91" customFormat="1" customHeight="1" spans="7:7">
      <c r="G1046778" s="111"/>
    </row>
    <row r="1046779" s="91" customFormat="1" customHeight="1" spans="7:7">
      <c r="G1046779" s="111"/>
    </row>
    <row r="1046780" s="91" customFormat="1" customHeight="1" spans="7:7">
      <c r="G1046780" s="111"/>
    </row>
    <row r="1046781" s="91" customFormat="1" customHeight="1" spans="7:7">
      <c r="G1046781" s="111"/>
    </row>
    <row r="1046782" s="91" customFormat="1" customHeight="1" spans="7:7">
      <c r="G1046782" s="111"/>
    </row>
    <row r="1046783" s="91" customFormat="1" customHeight="1" spans="7:7">
      <c r="G1046783" s="111"/>
    </row>
    <row r="1046784" s="91" customFormat="1" customHeight="1" spans="7:7">
      <c r="G1046784" s="111"/>
    </row>
    <row r="1046785" s="91" customFormat="1" customHeight="1" spans="7:7">
      <c r="G1046785" s="111"/>
    </row>
    <row r="1046786" s="91" customFormat="1" customHeight="1" spans="7:7">
      <c r="G1046786" s="111"/>
    </row>
    <row r="1046787" s="91" customFormat="1" customHeight="1" spans="7:7">
      <c r="G1046787" s="111"/>
    </row>
    <row r="1046788" s="91" customFormat="1" customHeight="1" spans="7:7">
      <c r="G1046788" s="111"/>
    </row>
    <row r="1046789" s="91" customFormat="1" customHeight="1" spans="7:7">
      <c r="G1046789" s="111"/>
    </row>
    <row r="1046790" s="91" customFormat="1" customHeight="1" spans="7:7">
      <c r="G1046790" s="111"/>
    </row>
    <row r="1046791" s="91" customFormat="1" customHeight="1" spans="7:7">
      <c r="G1046791" s="111"/>
    </row>
    <row r="1046792" s="91" customFormat="1" customHeight="1" spans="7:7">
      <c r="G1046792" s="111"/>
    </row>
    <row r="1046793" s="91" customFormat="1" customHeight="1" spans="7:7">
      <c r="G1046793" s="111"/>
    </row>
    <row r="1046794" s="91" customFormat="1" customHeight="1" spans="7:7">
      <c r="G1046794" s="111"/>
    </row>
    <row r="1046795" s="91" customFormat="1" customHeight="1" spans="7:7">
      <c r="G1046795" s="111"/>
    </row>
    <row r="1046796" s="91" customFormat="1" customHeight="1" spans="7:7">
      <c r="G1046796" s="111"/>
    </row>
    <row r="1046797" s="91" customFormat="1" customHeight="1" spans="7:7">
      <c r="G1046797" s="111"/>
    </row>
    <row r="1046798" s="91" customFormat="1" customHeight="1" spans="7:7">
      <c r="G1046798" s="111"/>
    </row>
    <row r="1046799" s="91" customFormat="1" customHeight="1" spans="7:7">
      <c r="G1046799" s="111"/>
    </row>
    <row r="1046800" s="91" customFormat="1" customHeight="1" spans="7:7">
      <c r="G1046800" s="111"/>
    </row>
    <row r="1046801" s="91" customFormat="1" customHeight="1" spans="7:7">
      <c r="G1046801" s="111"/>
    </row>
    <row r="1046802" s="91" customFormat="1" customHeight="1" spans="7:7">
      <c r="G1046802" s="111"/>
    </row>
    <row r="1046803" s="91" customFormat="1" customHeight="1" spans="7:7">
      <c r="G1046803" s="111"/>
    </row>
    <row r="1046804" s="91" customFormat="1" customHeight="1" spans="7:7">
      <c r="G1046804" s="111"/>
    </row>
    <row r="1046805" s="91" customFormat="1" customHeight="1" spans="7:7">
      <c r="G1046805" s="111"/>
    </row>
    <row r="1046806" s="91" customFormat="1" customHeight="1" spans="7:7">
      <c r="G1046806" s="111"/>
    </row>
    <row r="1046807" s="91" customFormat="1" customHeight="1" spans="7:7">
      <c r="G1046807" s="111"/>
    </row>
    <row r="1046808" s="91" customFormat="1" customHeight="1" spans="7:7">
      <c r="G1046808" s="111"/>
    </row>
    <row r="1046809" s="91" customFormat="1" customHeight="1" spans="7:7">
      <c r="G1046809" s="111"/>
    </row>
    <row r="1046810" s="91" customFormat="1" customHeight="1" spans="7:7">
      <c r="G1046810" s="111"/>
    </row>
    <row r="1046811" s="91" customFormat="1" customHeight="1" spans="7:7">
      <c r="G1046811" s="111"/>
    </row>
    <row r="1046812" s="91" customFormat="1" customHeight="1" spans="7:7">
      <c r="G1046812" s="111"/>
    </row>
    <row r="1046813" s="91" customFormat="1" customHeight="1" spans="7:7">
      <c r="G1046813" s="111"/>
    </row>
    <row r="1046814" s="91" customFormat="1" customHeight="1" spans="7:7">
      <c r="G1046814" s="111"/>
    </row>
    <row r="1046815" s="91" customFormat="1" customHeight="1" spans="7:7">
      <c r="G1046815" s="111"/>
    </row>
    <row r="1046816" s="91" customFormat="1" customHeight="1" spans="7:7">
      <c r="G1046816" s="111"/>
    </row>
    <row r="1046817" s="91" customFormat="1" customHeight="1" spans="7:7">
      <c r="G1046817" s="111"/>
    </row>
    <row r="1046818" s="91" customFormat="1" customHeight="1" spans="7:7">
      <c r="G1046818" s="111"/>
    </row>
    <row r="1046819" s="91" customFormat="1" customHeight="1" spans="7:7">
      <c r="G1046819" s="111"/>
    </row>
    <row r="1046820" s="91" customFormat="1" customHeight="1" spans="7:7">
      <c r="G1046820" s="111"/>
    </row>
    <row r="1046821" s="91" customFormat="1" customHeight="1" spans="7:7">
      <c r="G1046821" s="111"/>
    </row>
    <row r="1046822" s="91" customFormat="1" customHeight="1" spans="7:7">
      <c r="G1046822" s="111"/>
    </row>
    <row r="1046823" s="91" customFormat="1" customHeight="1" spans="7:7">
      <c r="G1046823" s="111"/>
    </row>
    <row r="1046824" s="91" customFormat="1" customHeight="1" spans="7:7">
      <c r="G1046824" s="111"/>
    </row>
    <row r="1046825" s="91" customFormat="1" customHeight="1" spans="7:7">
      <c r="G1046825" s="111"/>
    </row>
    <row r="1046826" s="91" customFormat="1" customHeight="1" spans="7:7">
      <c r="G1046826" s="111"/>
    </row>
    <row r="1046827" s="91" customFormat="1" customHeight="1" spans="7:7">
      <c r="G1046827" s="111"/>
    </row>
    <row r="1046828" s="91" customFormat="1" customHeight="1" spans="7:7">
      <c r="G1046828" s="111"/>
    </row>
    <row r="1046829" s="91" customFormat="1" customHeight="1" spans="7:7">
      <c r="G1046829" s="111"/>
    </row>
    <row r="1046830" s="91" customFormat="1" customHeight="1" spans="7:7">
      <c r="G1046830" s="111"/>
    </row>
    <row r="1046831" s="91" customFormat="1" customHeight="1" spans="7:7">
      <c r="G1046831" s="111"/>
    </row>
    <row r="1046832" s="91" customFormat="1" customHeight="1" spans="7:7">
      <c r="G1046832" s="111"/>
    </row>
    <row r="1046833" s="91" customFormat="1" customHeight="1" spans="7:7">
      <c r="G1046833" s="111"/>
    </row>
    <row r="1046834" s="91" customFormat="1" customHeight="1" spans="7:7">
      <c r="G1046834" s="111"/>
    </row>
    <row r="1046835" s="91" customFormat="1" customHeight="1" spans="7:7">
      <c r="G1046835" s="111"/>
    </row>
    <row r="1046836" s="91" customFormat="1" customHeight="1" spans="7:7">
      <c r="G1046836" s="111"/>
    </row>
    <row r="1046837" s="91" customFormat="1" customHeight="1" spans="7:7">
      <c r="G1046837" s="111"/>
    </row>
    <row r="1046838" s="91" customFormat="1" customHeight="1" spans="7:7">
      <c r="G1046838" s="111"/>
    </row>
    <row r="1046839" s="91" customFormat="1" customHeight="1" spans="7:7">
      <c r="G1046839" s="111"/>
    </row>
    <row r="1046840" s="91" customFormat="1" customHeight="1" spans="7:7">
      <c r="G1046840" s="111"/>
    </row>
    <row r="1046841" s="91" customFormat="1" customHeight="1" spans="7:7">
      <c r="G1046841" s="111"/>
    </row>
    <row r="1046842" s="91" customFormat="1" customHeight="1" spans="7:7">
      <c r="G1046842" s="111"/>
    </row>
    <row r="1046843" s="91" customFormat="1" customHeight="1" spans="7:7">
      <c r="G1046843" s="111"/>
    </row>
    <row r="1046844" s="91" customFormat="1" customHeight="1" spans="7:7">
      <c r="G1046844" s="111"/>
    </row>
    <row r="1046845" s="91" customFormat="1" customHeight="1" spans="7:7">
      <c r="G1046845" s="111"/>
    </row>
    <row r="1046846" s="91" customFormat="1" customHeight="1" spans="7:7">
      <c r="G1046846" s="111"/>
    </row>
    <row r="1046847" s="91" customFormat="1" customHeight="1" spans="7:7">
      <c r="G1046847" s="111"/>
    </row>
    <row r="1046848" s="91" customFormat="1" customHeight="1" spans="7:7">
      <c r="G1046848" s="111"/>
    </row>
    <row r="1046849" s="91" customFormat="1" customHeight="1" spans="7:7">
      <c r="G1046849" s="111"/>
    </row>
    <row r="1046850" s="91" customFormat="1" customHeight="1" spans="7:7">
      <c r="G1046850" s="111"/>
    </row>
    <row r="1046851" s="91" customFormat="1" customHeight="1" spans="7:7">
      <c r="G1046851" s="111"/>
    </row>
    <row r="1046852" s="91" customFormat="1" customHeight="1" spans="7:7">
      <c r="G1046852" s="111"/>
    </row>
    <row r="1046853" s="91" customFormat="1" customHeight="1" spans="7:7">
      <c r="G1046853" s="111"/>
    </row>
    <row r="1046854" s="91" customFormat="1" customHeight="1" spans="7:7">
      <c r="G1046854" s="111"/>
    </row>
    <row r="1046855" s="91" customFormat="1" customHeight="1" spans="7:7">
      <c r="G1046855" s="111"/>
    </row>
    <row r="1046856" s="91" customFormat="1" customHeight="1" spans="7:7">
      <c r="G1046856" s="111"/>
    </row>
    <row r="1046857" s="91" customFormat="1" customHeight="1" spans="7:7">
      <c r="G1046857" s="111"/>
    </row>
    <row r="1046858" s="91" customFormat="1" customHeight="1" spans="7:7">
      <c r="G1046858" s="111"/>
    </row>
    <row r="1046859" s="91" customFormat="1" customHeight="1" spans="7:7">
      <c r="G1046859" s="111"/>
    </row>
    <row r="1046860" s="91" customFormat="1" customHeight="1" spans="7:7">
      <c r="G1046860" s="111"/>
    </row>
    <row r="1046861" s="91" customFormat="1" customHeight="1" spans="7:7">
      <c r="G1046861" s="111"/>
    </row>
    <row r="1046862" s="91" customFormat="1" customHeight="1" spans="7:7">
      <c r="G1046862" s="111"/>
    </row>
    <row r="1046863" s="91" customFormat="1" customHeight="1" spans="7:7">
      <c r="G1046863" s="111"/>
    </row>
    <row r="1046864" s="91" customFormat="1" customHeight="1" spans="7:7">
      <c r="G1046864" s="111"/>
    </row>
    <row r="1046865" s="91" customFormat="1" customHeight="1" spans="7:7">
      <c r="G1046865" s="111"/>
    </row>
    <row r="1046866" s="91" customFormat="1" customHeight="1" spans="7:7">
      <c r="G1046866" s="111"/>
    </row>
    <row r="1046867" s="91" customFormat="1" customHeight="1" spans="7:7">
      <c r="G1046867" s="111"/>
    </row>
    <row r="1046868" s="91" customFormat="1" customHeight="1" spans="7:7">
      <c r="G1046868" s="111"/>
    </row>
    <row r="1046869" s="91" customFormat="1" customHeight="1" spans="7:7">
      <c r="G1046869" s="111"/>
    </row>
    <row r="1046870" s="91" customFormat="1" customHeight="1" spans="7:7">
      <c r="G1046870" s="111"/>
    </row>
    <row r="1046871" s="91" customFormat="1" customHeight="1" spans="7:7">
      <c r="G1046871" s="111"/>
    </row>
    <row r="1046872" s="91" customFormat="1" customHeight="1" spans="7:7">
      <c r="G1046872" s="111"/>
    </row>
    <row r="1046873" s="91" customFormat="1" customHeight="1" spans="7:7">
      <c r="G1046873" s="111"/>
    </row>
    <row r="1046874" s="91" customFormat="1" customHeight="1" spans="7:7">
      <c r="G1046874" s="111"/>
    </row>
    <row r="1046875" s="91" customFormat="1" customHeight="1" spans="7:7">
      <c r="G1046875" s="111"/>
    </row>
    <row r="1046876" s="91" customFormat="1" customHeight="1" spans="7:7">
      <c r="G1046876" s="111"/>
    </row>
    <row r="1046877" s="91" customFormat="1" customHeight="1" spans="7:7">
      <c r="G1046877" s="111"/>
    </row>
    <row r="1046878" s="91" customFormat="1" customHeight="1" spans="7:7">
      <c r="G1046878" s="111"/>
    </row>
    <row r="1046879" s="91" customFormat="1" customHeight="1" spans="7:7">
      <c r="G1046879" s="111"/>
    </row>
    <row r="1046880" s="91" customFormat="1" customHeight="1" spans="7:7">
      <c r="G1046880" s="111"/>
    </row>
    <row r="1046881" s="91" customFormat="1" customHeight="1" spans="7:7">
      <c r="G1046881" s="111"/>
    </row>
    <row r="1046882" s="91" customFormat="1" customHeight="1" spans="7:7">
      <c r="G1046882" s="111"/>
    </row>
    <row r="1046883" s="91" customFormat="1" customHeight="1" spans="7:7">
      <c r="G1046883" s="111"/>
    </row>
    <row r="1046884" s="91" customFormat="1" customHeight="1" spans="7:7">
      <c r="G1046884" s="111"/>
    </row>
    <row r="1046885" s="91" customFormat="1" customHeight="1" spans="7:7">
      <c r="G1046885" s="111"/>
    </row>
    <row r="1046886" s="91" customFormat="1" customHeight="1" spans="7:7">
      <c r="G1046886" s="111"/>
    </row>
    <row r="1046887" s="91" customFormat="1" customHeight="1" spans="7:7">
      <c r="G1046887" s="111"/>
    </row>
    <row r="1046888" s="91" customFormat="1" customHeight="1" spans="7:7">
      <c r="G1046888" s="111"/>
    </row>
    <row r="1046889" s="91" customFormat="1" customHeight="1" spans="7:7">
      <c r="G1046889" s="111"/>
    </row>
    <row r="1046890" s="91" customFormat="1" customHeight="1" spans="7:7">
      <c r="G1046890" s="111"/>
    </row>
    <row r="1046891" s="91" customFormat="1" customHeight="1" spans="7:7">
      <c r="G1046891" s="111"/>
    </row>
    <row r="1046892" s="91" customFormat="1" customHeight="1" spans="7:7">
      <c r="G1046892" s="111"/>
    </row>
    <row r="1046893" s="91" customFormat="1" customHeight="1" spans="7:7">
      <c r="G1046893" s="111"/>
    </row>
    <row r="1046894" s="91" customFormat="1" customHeight="1" spans="7:7">
      <c r="G1046894" s="111"/>
    </row>
    <row r="1046895" s="91" customFormat="1" customHeight="1" spans="7:7">
      <c r="G1046895" s="111"/>
    </row>
    <row r="1046896" s="91" customFormat="1" customHeight="1" spans="7:7">
      <c r="G1046896" s="111"/>
    </row>
    <row r="1046897" s="91" customFormat="1" customHeight="1" spans="7:7">
      <c r="G1046897" s="111"/>
    </row>
    <row r="1046898" s="91" customFormat="1" customHeight="1" spans="7:7">
      <c r="G1046898" s="111"/>
    </row>
    <row r="1046899" s="91" customFormat="1" customHeight="1" spans="7:7">
      <c r="G1046899" s="111"/>
    </row>
    <row r="1046900" s="91" customFormat="1" customHeight="1" spans="7:7">
      <c r="G1046900" s="111"/>
    </row>
    <row r="1046901" s="91" customFormat="1" customHeight="1" spans="7:7">
      <c r="G1046901" s="111"/>
    </row>
    <row r="1046902" s="91" customFormat="1" customHeight="1" spans="7:7">
      <c r="G1046902" s="111"/>
    </row>
    <row r="1046903" s="91" customFormat="1" customHeight="1" spans="7:7">
      <c r="G1046903" s="111"/>
    </row>
    <row r="1046904" s="91" customFormat="1" customHeight="1" spans="7:7">
      <c r="G1046904" s="111"/>
    </row>
    <row r="1046905" s="91" customFormat="1" customHeight="1" spans="7:7">
      <c r="G1046905" s="111"/>
    </row>
    <row r="1046906" s="91" customFormat="1" customHeight="1" spans="7:7">
      <c r="G1046906" s="111"/>
    </row>
    <row r="1046907" s="91" customFormat="1" customHeight="1" spans="7:7">
      <c r="G1046907" s="111"/>
    </row>
    <row r="1046908" s="91" customFormat="1" customHeight="1" spans="7:7">
      <c r="G1046908" s="111"/>
    </row>
    <row r="1046909" s="91" customFormat="1" customHeight="1" spans="7:7">
      <c r="G1046909" s="111"/>
    </row>
    <row r="1046910" s="91" customFormat="1" customHeight="1" spans="7:7">
      <c r="G1046910" s="111"/>
    </row>
    <row r="1046911" s="91" customFormat="1" customHeight="1" spans="7:7">
      <c r="G1046911" s="111"/>
    </row>
    <row r="1046912" s="91" customFormat="1" customHeight="1" spans="7:7">
      <c r="G1046912" s="111"/>
    </row>
    <row r="1046913" s="91" customFormat="1" customHeight="1" spans="7:7">
      <c r="G1046913" s="111"/>
    </row>
    <row r="1046914" s="91" customFormat="1" customHeight="1" spans="7:7">
      <c r="G1046914" s="111"/>
    </row>
    <row r="1046915" s="91" customFormat="1" customHeight="1" spans="7:7">
      <c r="G1046915" s="111"/>
    </row>
    <row r="1046916" s="91" customFormat="1" customHeight="1" spans="7:7">
      <c r="G1046916" s="111"/>
    </row>
    <row r="1046917" s="91" customFormat="1" customHeight="1" spans="7:7">
      <c r="G1046917" s="111"/>
    </row>
    <row r="1046918" s="91" customFormat="1" customHeight="1" spans="7:7">
      <c r="G1046918" s="111"/>
    </row>
    <row r="1046919" s="91" customFormat="1" customHeight="1" spans="7:7">
      <c r="G1046919" s="111"/>
    </row>
    <row r="1046920" s="91" customFormat="1" customHeight="1" spans="7:7">
      <c r="G1046920" s="111"/>
    </row>
    <row r="1046921" s="91" customFormat="1" customHeight="1" spans="7:7">
      <c r="G1046921" s="111"/>
    </row>
    <row r="1046922" s="91" customFormat="1" customHeight="1" spans="7:7">
      <c r="G1046922" s="111"/>
    </row>
    <row r="1046923" s="91" customFormat="1" customHeight="1" spans="7:7">
      <c r="G1046923" s="111"/>
    </row>
    <row r="1046924" s="91" customFormat="1" customHeight="1" spans="7:7">
      <c r="G1046924" s="111"/>
    </row>
    <row r="1046925" s="91" customFormat="1" customHeight="1" spans="7:7">
      <c r="G1046925" s="111"/>
    </row>
    <row r="1046926" s="91" customFormat="1" customHeight="1" spans="7:7">
      <c r="G1046926" s="111"/>
    </row>
    <row r="1046927" s="91" customFormat="1" customHeight="1" spans="7:7">
      <c r="G1046927" s="111"/>
    </row>
    <row r="1046928" s="91" customFormat="1" customHeight="1" spans="7:7">
      <c r="G1046928" s="111"/>
    </row>
    <row r="1046929" s="91" customFormat="1" customHeight="1" spans="7:7">
      <c r="G1046929" s="111"/>
    </row>
    <row r="1046930" s="91" customFormat="1" customHeight="1" spans="7:7">
      <c r="G1046930" s="111"/>
    </row>
    <row r="1046931" s="91" customFormat="1" customHeight="1" spans="7:7">
      <c r="G1046931" s="111"/>
    </row>
    <row r="1046932" s="91" customFormat="1" customHeight="1" spans="7:7">
      <c r="G1046932" s="111"/>
    </row>
    <row r="1046933" s="91" customFormat="1" customHeight="1" spans="7:7">
      <c r="G1046933" s="111"/>
    </row>
    <row r="1046934" s="91" customFormat="1" customHeight="1" spans="7:7">
      <c r="G1046934" s="111"/>
    </row>
    <row r="1046935" s="91" customFormat="1" customHeight="1" spans="7:7">
      <c r="G1046935" s="111"/>
    </row>
    <row r="1046936" s="91" customFormat="1" customHeight="1" spans="7:7">
      <c r="G1046936" s="111"/>
    </row>
    <row r="1046937" s="91" customFormat="1" customHeight="1" spans="7:7">
      <c r="G1046937" s="111"/>
    </row>
    <row r="1046938" s="91" customFormat="1" customHeight="1" spans="7:7">
      <c r="G1046938" s="111"/>
    </row>
    <row r="1046939" s="91" customFormat="1" customHeight="1" spans="7:7">
      <c r="G1046939" s="111"/>
    </row>
    <row r="1046940" s="91" customFormat="1" customHeight="1" spans="7:7">
      <c r="G1046940" s="111"/>
    </row>
    <row r="1046941" s="91" customFormat="1" customHeight="1" spans="7:7">
      <c r="G1046941" s="111"/>
    </row>
    <row r="1046942" s="91" customFormat="1" customHeight="1" spans="7:7">
      <c r="G1046942" s="111"/>
    </row>
    <row r="1046943" s="91" customFormat="1" customHeight="1" spans="7:7">
      <c r="G1046943" s="111"/>
    </row>
    <row r="1046944" s="91" customFormat="1" customHeight="1" spans="7:7">
      <c r="G1046944" s="111"/>
    </row>
    <row r="1046945" s="91" customFormat="1" customHeight="1" spans="7:7">
      <c r="G1046945" s="111"/>
    </row>
    <row r="1046946" s="91" customFormat="1" customHeight="1" spans="7:7">
      <c r="G1046946" s="111"/>
    </row>
    <row r="1046947" s="91" customFormat="1" customHeight="1" spans="7:7">
      <c r="G1046947" s="111"/>
    </row>
    <row r="1046948" s="91" customFormat="1" customHeight="1" spans="7:7">
      <c r="G1046948" s="111"/>
    </row>
    <row r="1046949" s="91" customFormat="1" customHeight="1" spans="7:7">
      <c r="G1046949" s="111"/>
    </row>
    <row r="1046950" s="91" customFormat="1" customHeight="1" spans="7:7">
      <c r="G1046950" s="111"/>
    </row>
    <row r="1046951" s="91" customFormat="1" customHeight="1" spans="7:7">
      <c r="G1046951" s="111"/>
    </row>
    <row r="1046952" s="91" customFormat="1" customHeight="1" spans="7:7">
      <c r="G1046952" s="111"/>
    </row>
    <row r="1046953" s="91" customFormat="1" customHeight="1" spans="7:7">
      <c r="G1046953" s="111"/>
    </row>
    <row r="1046954" s="91" customFormat="1" customHeight="1" spans="7:7">
      <c r="G1046954" s="111"/>
    </row>
    <row r="1046955" s="91" customFormat="1" customHeight="1" spans="7:7">
      <c r="G1046955" s="111"/>
    </row>
    <row r="1046956" s="91" customFormat="1" customHeight="1" spans="7:7">
      <c r="G1046956" s="111"/>
    </row>
    <row r="1046957" s="91" customFormat="1" customHeight="1" spans="7:7">
      <c r="G1046957" s="111"/>
    </row>
    <row r="1046958" s="91" customFormat="1" customHeight="1" spans="7:7">
      <c r="G1046958" s="111"/>
    </row>
    <row r="1046959" s="91" customFormat="1" customHeight="1" spans="7:7">
      <c r="G1046959" s="111"/>
    </row>
    <row r="1046960" s="91" customFormat="1" customHeight="1" spans="7:7">
      <c r="G1046960" s="111"/>
    </row>
    <row r="1046961" s="91" customFormat="1" customHeight="1" spans="7:7">
      <c r="G1046961" s="111"/>
    </row>
    <row r="1046962" s="91" customFormat="1" customHeight="1" spans="7:7">
      <c r="G1046962" s="111"/>
    </row>
    <row r="1046963" s="91" customFormat="1" customHeight="1" spans="7:7">
      <c r="G1046963" s="111"/>
    </row>
    <row r="1046964" s="91" customFormat="1" customHeight="1" spans="7:7">
      <c r="G1046964" s="111"/>
    </row>
    <row r="1046965" s="91" customFormat="1" customHeight="1" spans="7:7">
      <c r="G1046965" s="111"/>
    </row>
    <row r="1046966" s="91" customFormat="1" customHeight="1" spans="7:7">
      <c r="G1046966" s="111"/>
    </row>
    <row r="1046967" s="91" customFormat="1" customHeight="1" spans="7:7">
      <c r="G1046967" s="111"/>
    </row>
    <row r="1046968" s="91" customFormat="1" customHeight="1" spans="7:7">
      <c r="G1046968" s="111"/>
    </row>
    <row r="1046969" s="91" customFormat="1" customHeight="1" spans="7:7">
      <c r="G1046969" s="111"/>
    </row>
    <row r="1046970" s="91" customFormat="1" customHeight="1" spans="7:7">
      <c r="G1046970" s="111"/>
    </row>
    <row r="1046971" s="91" customFormat="1" customHeight="1" spans="7:7">
      <c r="G1046971" s="111"/>
    </row>
    <row r="1046972" s="91" customFormat="1" customHeight="1" spans="7:7">
      <c r="G1046972" s="111"/>
    </row>
    <row r="1046973" s="91" customFormat="1" customHeight="1" spans="7:7">
      <c r="G1046973" s="111"/>
    </row>
    <row r="1046974" s="91" customFormat="1" customHeight="1" spans="7:7">
      <c r="G1046974" s="111"/>
    </row>
    <row r="1046975" s="91" customFormat="1" customHeight="1" spans="7:7">
      <c r="G1046975" s="111"/>
    </row>
    <row r="1046976" s="91" customFormat="1" customHeight="1" spans="7:7">
      <c r="G1046976" s="111"/>
    </row>
    <row r="1046977" s="91" customFormat="1" customHeight="1" spans="7:7">
      <c r="G1046977" s="111"/>
    </row>
    <row r="1046978" s="91" customFormat="1" customHeight="1" spans="7:7">
      <c r="G1046978" s="111"/>
    </row>
    <row r="1046979" s="91" customFormat="1" customHeight="1" spans="7:7">
      <c r="G1046979" s="111"/>
    </row>
    <row r="1046980" s="91" customFormat="1" customHeight="1" spans="7:7">
      <c r="G1046980" s="111"/>
    </row>
    <row r="1046981" s="91" customFormat="1" customHeight="1" spans="7:7">
      <c r="G1046981" s="111"/>
    </row>
    <row r="1046982" s="91" customFormat="1" customHeight="1" spans="7:7">
      <c r="G1046982" s="111"/>
    </row>
    <row r="1046983" s="91" customFormat="1" customHeight="1" spans="7:7">
      <c r="G1046983" s="111"/>
    </row>
    <row r="1046984" s="91" customFormat="1" customHeight="1" spans="7:7">
      <c r="G1046984" s="111"/>
    </row>
    <row r="1046985" s="91" customFormat="1" customHeight="1" spans="7:7">
      <c r="G1046985" s="111"/>
    </row>
    <row r="1046986" s="91" customFormat="1" customHeight="1" spans="7:7">
      <c r="G1046986" s="111"/>
    </row>
    <row r="1046987" s="91" customFormat="1" customHeight="1" spans="7:7">
      <c r="G1046987" s="111"/>
    </row>
    <row r="1046988" s="91" customFormat="1" customHeight="1" spans="7:7">
      <c r="G1046988" s="111"/>
    </row>
    <row r="1046989" s="91" customFormat="1" customHeight="1" spans="7:7">
      <c r="G1046989" s="111"/>
    </row>
    <row r="1046990" s="91" customFormat="1" customHeight="1" spans="7:7">
      <c r="G1046990" s="111"/>
    </row>
    <row r="1046991" s="91" customFormat="1" customHeight="1" spans="7:7">
      <c r="G1046991" s="111"/>
    </row>
    <row r="1046992" s="91" customFormat="1" customHeight="1" spans="7:7">
      <c r="G1046992" s="111"/>
    </row>
    <row r="1046993" s="91" customFormat="1" customHeight="1" spans="7:7">
      <c r="G1046993" s="111"/>
    </row>
    <row r="1046994" s="91" customFormat="1" customHeight="1" spans="7:7">
      <c r="G1046994" s="111"/>
    </row>
    <row r="1046995" s="91" customFormat="1" customHeight="1" spans="7:7">
      <c r="G1046995" s="111"/>
    </row>
    <row r="1046996" s="91" customFormat="1" customHeight="1" spans="7:7">
      <c r="G1046996" s="111"/>
    </row>
    <row r="1046997" s="91" customFormat="1" customHeight="1" spans="7:7">
      <c r="G1046997" s="111"/>
    </row>
    <row r="1046998" s="91" customFormat="1" customHeight="1" spans="7:7">
      <c r="G1046998" s="111"/>
    </row>
    <row r="1046999" s="91" customFormat="1" customHeight="1" spans="7:7">
      <c r="G1046999" s="111"/>
    </row>
    <row r="1047000" s="91" customFormat="1" customHeight="1" spans="7:7">
      <c r="G1047000" s="111"/>
    </row>
    <row r="1047001" s="91" customFormat="1" customHeight="1" spans="7:7">
      <c r="G1047001" s="111"/>
    </row>
    <row r="1047002" s="91" customFormat="1" customHeight="1" spans="7:7">
      <c r="G1047002" s="111"/>
    </row>
    <row r="1047003" s="91" customFormat="1" customHeight="1" spans="7:7">
      <c r="G1047003" s="111"/>
    </row>
    <row r="1047004" s="91" customFormat="1" customHeight="1" spans="7:7">
      <c r="G1047004" s="111"/>
    </row>
    <row r="1047005" s="91" customFormat="1" customHeight="1" spans="7:7">
      <c r="G1047005" s="111"/>
    </row>
    <row r="1047006" s="91" customFormat="1" customHeight="1" spans="7:7">
      <c r="G1047006" s="111"/>
    </row>
    <row r="1047007" s="91" customFormat="1" customHeight="1" spans="7:7">
      <c r="G1047007" s="111"/>
    </row>
    <row r="1047008" s="91" customFormat="1" customHeight="1" spans="7:7">
      <c r="G1047008" s="111"/>
    </row>
    <row r="1047009" s="91" customFormat="1" customHeight="1" spans="7:7">
      <c r="G1047009" s="111"/>
    </row>
    <row r="1047010" s="91" customFormat="1" customHeight="1" spans="7:7">
      <c r="G1047010" s="111"/>
    </row>
    <row r="1047011" s="91" customFormat="1" customHeight="1" spans="7:7">
      <c r="G1047011" s="111"/>
    </row>
    <row r="1047012" s="91" customFormat="1" customHeight="1" spans="7:7">
      <c r="G1047012" s="111"/>
    </row>
    <row r="1047013" s="91" customFormat="1" customHeight="1" spans="7:7">
      <c r="G1047013" s="111"/>
    </row>
    <row r="1047014" s="91" customFormat="1" customHeight="1" spans="7:7">
      <c r="G1047014" s="111"/>
    </row>
    <row r="1047015" s="91" customFormat="1" customHeight="1" spans="7:7">
      <c r="G1047015" s="111"/>
    </row>
    <row r="1047016" s="91" customFormat="1" customHeight="1" spans="7:7">
      <c r="G1047016" s="111"/>
    </row>
    <row r="1047017" s="91" customFormat="1" customHeight="1" spans="7:7">
      <c r="G1047017" s="111"/>
    </row>
    <row r="1047018" s="91" customFormat="1" customHeight="1" spans="7:7">
      <c r="G1047018" s="111"/>
    </row>
    <row r="1047019" s="91" customFormat="1" customHeight="1" spans="7:7">
      <c r="G1047019" s="111"/>
    </row>
    <row r="1047020" s="91" customFormat="1" customHeight="1" spans="7:7">
      <c r="G1047020" s="111"/>
    </row>
    <row r="1047021" s="91" customFormat="1" customHeight="1" spans="7:7">
      <c r="G1047021" s="111"/>
    </row>
    <row r="1047022" s="91" customFormat="1" customHeight="1" spans="7:7">
      <c r="G1047022" s="111"/>
    </row>
    <row r="1047023" s="91" customFormat="1" customHeight="1" spans="7:7">
      <c r="G1047023" s="111"/>
    </row>
    <row r="1047024" s="91" customFormat="1" customHeight="1" spans="7:7">
      <c r="G1047024" s="111"/>
    </row>
    <row r="1047025" s="91" customFormat="1" customHeight="1" spans="7:7">
      <c r="G1047025" s="111"/>
    </row>
    <row r="1047026" s="91" customFormat="1" customHeight="1" spans="7:7">
      <c r="G1047026" s="111"/>
    </row>
    <row r="1047027" s="91" customFormat="1" customHeight="1" spans="7:7">
      <c r="G1047027" s="111"/>
    </row>
    <row r="1047028" s="91" customFormat="1" customHeight="1" spans="7:7">
      <c r="G1047028" s="111"/>
    </row>
    <row r="1047029" s="91" customFormat="1" customHeight="1" spans="7:7">
      <c r="G1047029" s="111"/>
    </row>
    <row r="1047030" s="91" customFormat="1" customHeight="1" spans="7:7">
      <c r="G1047030" s="111"/>
    </row>
    <row r="1047031" s="91" customFormat="1" customHeight="1" spans="7:7">
      <c r="G1047031" s="111"/>
    </row>
    <row r="1047032" s="91" customFormat="1" customHeight="1" spans="7:7">
      <c r="G1047032" s="111"/>
    </row>
    <row r="1047033" s="91" customFormat="1" customHeight="1" spans="7:7">
      <c r="G1047033" s="111"/>
    </row>
    <row r="1047034" s="91" customFormat="1" customHeight="1" spans="7:7">
      <c r="G1047034" s="111"/>
    </row>
    <row r="1047035" s="91" customFormat="1" customHeight="1" spans="7:7">
      <c r="G1047035" s="111"/>
    </row>
    <row r="1047036" s="91" customFormat="1" customHeight="1" spans="7:7">
      <c r="G1047036" s="111"/>
    </row>
    <row r="1047037" s="91" customFormat="1" customHeight="1" spans="7:7">
      <c r="G1047037" s="111"/>
    </row>
    <row r="1047038" s="91" customFormat="1" customHeight="1" spans="7:7">
      <c r="G1047038" s="111"/>
    </row>
    <row r="1047039" s="91" customFormat="1" customHeight="1" spans="7:7">
      <c r="G1047039" s="111"/>
    </row>
    <row r="1047040" s="91" customFormat="1" customHeight="1" spans="7:7">
      <c r="G1047040" s="111"/>
    </row>
    <row r="1047041" s="91" customFormat="1" customHeight="1" spans="7:7">
      <c r="G1047041" s="111"/>
    </row>
    <row r="1047042" s="91" customFormat="1" customHeight="1" spans="7:7">
      <c r="G1047042" s="111"/>
    </row>
    <row r="1047043" s="91" customFormat="1" customHeight="1" spans="7:7">
      <c r="G1047043" s="111"/>
    </row>
    <row r="1047044" s="91" customFormat="1" customHeight="1" spans="7:7">
      <c r="G1047044" s="111"/>
    </row>
    <row r="1047045" s="91" customFormat="1" customHeight="1" spans="7:7">
      <c r="G1047045" s="111"/>
    </row>
    <row r="1047046" s="91" customFormat="1" customHeight="1" spans="7:7">
      <c r="G1047046" s="111"/>
    </row>
    <row r="1047047" s="91" customFormat="1" customHeight="1" spans="7:7">
      <c r="G1047047" s="111"/>
    </row>
    <row r="1047048" s="91" customFormat="1" customHeight="1" spans="7:7">
      <c r="G1047048" s="111"/>
    </row>
    <row r="1047049" s="91" customFormat="1" customHeight="1" spans="7:7">
      <c r="G1047049" s="111"/>
    </row>
    <row r="1047050" s="91" customFormat="1" customHeight="1" spans="7:7">
      <c r="G1047050" s="111"/>
    </row>
    <row r="1047051" s="91" customFormat="1" customHeight="1" spans="7:7">
      <c r="G1047051" s="111"/>
    </row>
    <row r="1047052" s="91" customFormat="1" customHeight="1" spans="7:7">
      <c r="G1047052" s="111"/>
    </row>
    <row r="1047053" s="91" customFormat="1" customHeight="1" spans="7:7">
      <c r="G1047053" s="111"/>
    </row>
    <row r="1047054" s="91" customFormat="1" customHeight="1" spans="7:7">
      <c r="G1047054" s="111"/>
    </row>
    <row r="1047055" s="91" customFormat="1" customHeight="1" spans="7:7">
      <c r="G1047055" s="111"/>
    </row>
    <row r="1047056" s="91" customFormat="1" customHeight="1" spans="7:7">
      <c r="G1047056" s="111"/>
    </row>
    <row r="1047057" s="91" customFormat="1" customHeight="1" spans="7:7">
      <c r="G1047057" s="111"/>
    </row>
    <row r="1047058" s="91" customFormat="1" customHeight="1" spans="7:7">
      <c r="G1047058" s="111"/>
    </row>
    <row r="1047059" s="91" customFormat="1" customHeight="1" spans="7:7">
      <c r="G1047059" s="111"/>
    </row>
    <row r="1047060" s="91" customFormat="1" customHeight="1" spans="7:7">
      <c r="G1047060" s="111"/>
    </row>
    <row r="1047061" s="91" customFormat="1" customHeight="1" spans="7:7">
      <c r="G1047061" s="111"/>
    </row>
    <row r="1047062" s="91" customFormat="1" customHeight="1" spans="7:7">
      <c r="G1047062" s="111"/>
    </row>
    <row r="1047063" s="91" customFormat="1" customHeight="1" spans="7:7">
      <c r="G1047063" s="111"/>
    </row>
    <row r="1047064" s="91" customFormat="1" customHeight="1" spans="7:7">
      <c r="G1047064" s="111"/>
    </row>
    <row r="1047065" s="91" customFormat="1" customHeight="1" spans="7:7">
      <c r="G1047065" s="111"/>
    </row>
    <row r="1047066" s="91" customFormat="1" customHeight="1" spans="7:7">
      <c r="G1047066" s="111"/>
    </row>
    <row r="1047067" s="91" customFormat="1" customHeight="1" spans="7:7">
      <c r="G1047067" s="111"/>
    </row>
    <row r="1047068" s="91" customFormat="1" customHeight="1" spans="7:7">
      <c r="G1047068" s="111"/>
    </row>
    <row r="1047069" s="91" customFormat="1" customHeight="1" spans="7:7">
      <c r="G1047069" s="111"/>
    </row>
    <row r="1047070" s="91" customFormat="1" customHeight="1" spans="7:7">
      <c r="G1047070" s="111"/>
    </row>
    <row r="1047071" s="91" customFormat="1" customHeight="1" spans="7:7">
      <c r="G1047071" s="111"/>
    </row>
    <row r="1047072" s="91" customFormat="1" customHeight="1" spans="7:7">
      <c r="G1047072" s="111"/>
    </row>
    <row r="1047073" s="91" customFormat="1" customHeight="1" spans="7:7">
      <c r="G1047073" s="111"/>
    </row>
    <row r="1047074" s="91" customFormat="1" customHeight="1" spans="7:7">
      <c r="G1047074" s="111"/>
    </row>
    <row r="1047075" s="91" customFormat="1" customHeight="1" spans="7:7">
      <c r="G1047075" s="111"/>
    </row>
    <row r="1047076" s="91" customFormat="1" customHeight="1" spans="7:7">
      <c r="G1047076" s="111"/>
    </row>
    <row r="1047077" s="91" customFormat="1" customHeight="1" spans="7:7">
      <c r="G1047077" s="111"/>
    </row>
    <row r="1047078" s="91" customFormat="1" customHeight="1" spans="7:7">
      <c r="G1047078" s="111"/>
    </row>
    <row r="1047079" s="91" customFormat="1" customHeight="1" spans="7:7">
      <c r="G1047079" s="111"/>
    </row>
    <row r="1047080" s="91" customFormat="1" customHeight="1" spans="7:7">
      <c r="G1047080" s="111"/>
    </row>
    <row r="1047081" s="91" customFormat="1" customHeight="1" spans="7:7">
      <c r="G1047081" s="111"/>
    </row>
    <row r="1047082" s="91" customFormat="1" customHeight="1" spans="7:7">
      <c r="G1047082" s="111"/>
    </row>
    <row r="1047083" s="91" customFormat="1" customHeight="1" spans="7:7">
      <c r="G1047083" s="111"/>
    </row>
    <row r="1047084" s="91" customFormat="1" customHeight="1" spans="7:7">
      <c r="G1047084" s="111"/>
    </row>
    <row r="1047085" s="91" customFormat="1" customHeight="1" spans="7:7">
      <c r="G1047085" s="111"/>
    </row>
    <row r="1047086" s="91" customFormat="1" customHeight="1" spans="7:7">
      <c r="G1047086" s="111"/>
    </row>
    <row r="1047087" s="91" customFormat="1" customHeight="1" spans="7:7">
      <c r="G1047087" s="111"/>
    </row>
    <row r="1047088" s="91" customFormat="1" customHeight="1" spans="7:7">
      <c r="G1047088" s="111"/>
    </row>
    <row r="1047089" s="91" customFormat="1" customHeight="1" spans="7:7">
      <c r="G1047089" s="111"/>
    </row>
    <row r="1047090" s="91" customFormat="1" customHeight="1" spans="7:7">
      <c r="G1047090" s="111"/>
    </row>
    <row r="1047091" s="91" customFormat="1" customHeight="1" spans="7:7">
      <c r="G1047091" s="111"/>
    </row>
    <row r="1047092" s="91" customFormat="1" customHeight="1" spans="7:7">
      <c r="G1047092" s="111"/>
    </row>
    <row r="1047093" s="91" customFormat="1" customHeight="1" spans="7:7">
      <c r="G1047093" s="111"/>
    </row>
    <row r="1047094" s="91" customFormat="1" customHeight="1" spans="7:7">
      <c r="G1047094" s="111"/>
    </row>
    <row r="1047095" s="91" customFormat="1" customHeight="1" spans="7:7">
      <c r="G1047095" s="111"/>
    </row>
    <row r="1047096" s="91" customFormat="1" customHeight="1" spans="7:7">
      <c r="G1047096" s="111"/>
    </row>
    <row r="1047097" s="91" customFormat="1" customHeight="1" spans="7:7">
      <c r="G1047097" s="111"/>
    </row>
    <row r="1047098" s="91" customFormat="1" customHeight="1" spans="7:7">
      <c r="G1047098" s="111"/>
    </row>
    <row r="1047099" s="91" customFormat="1" customHeight="1" spans="7:7">
      <c r="G1047099" s="111"/>
    </row>
    <row r="1047100" s="91" customFormat="1" customHeight="1" spans="7:7">
      <c r="G1047100" s="111"/>
    </row>
    <row r="1047101" s="91" customFormat="1" customHeight="1" spans="7:7">
      <c r="G1047101" s="111"/>
    </row>
    <row r="1047102" s="91" customFormat="1" customHeight="1" spans="7:7">
      <c r="G1047102" s="111"/>
    </row>
    <row r="1047103" s="91" customFormat="1" customHeight="1" spans="7:7">
      <c r="G1047103" s="111"/>
    </row>
    <row r="1047104" s="91" customFormat="1" customHeight="1" spans="7:7">
      <c r="G1047104" s="111"/>
    </row>
    <row r="1047105" s="91" customFormat="1" customHeight="1" spans="7:7">
      <c r="G1047105" s="111"/>
    </row>
    <row r="1047106" s="91" customFormat="1" customHeight="1" spans="7:7">
      <c r="G1047106" s="111"/>
    </row>
    <row r="1047107" s="91" customFormat="1" customHeight="1" spans="7:7">
      <c r="G1047107" s="111"/>
    </row>
    <row r="1047108" s="91" customFormat="1" customHeight="1" spans="7:7">
      <c r="G1047108" s="111"/>
    </row>
    <row r="1047109" s="91" customFormat="1" customHeight="1" spans="7:7">
      <c r="G1047109" s="111"/>
    </row>
    <row r="1047110" s="91" customFormat="1" customHeight="1" spans="7:7">
      <c r="G1047110" s="111"/>
    </row>
    <row r="1047111" s="91" customFormat="1" customHeight="1" spans="7:7">
      <c r="G1047111" s="111"/>
    </row>
    <row r="1047112" s="91" customFormat="1" customHeight="1" spans="7:7">
      <c r="G1047112" s="111"/>
    </row>
    <row r="1047113" s="91" customFormat="1" customHeight="1" spans="7:7">
      <c r="G1047113" s="111"/>
    </row>
    <row r="1047114" s="91" customFormat="1" customHeight="1" spans="7:7">
      <c r="G1047114" s="111"/>
    </row>
    <row r="1047115" s="91" customFormat="1" customHeight="1" spans="7:7">
      <c r="G1047115" s="111"/>
    </row>
    <row r="1047116" s="91" customFormat="1" customHeight="1" spans="7:7">
      <c r="G1047116" s="111"/>
    </row>
    <row r="1047117" s="91" customFormat="1" customHeight="1" spans="7:7">
      <c r="G1047117" s="111"/>
    </row>
    <row r="1047118" s="91" customFormat="1" customHeight="1" spans="7:7">
      <c r="G1047118" s="111"/>
    </row>
    <row r="1047119" s="91" customFormat="1" customHeight="1" spans="7:7">
      <c r="G1047119" s="111"/>
    </row>
    <row r="1047120" s="91" customFormat="1" customHeight="1" spans="7:7">
      <c r="G1047120" s="111"/>
    </row>
    <row r="1047121" s="91" customFormat="1" customHeight="1" spans="7:7">
      <c r="G1047121" s="111"/>
    </row>
    <row r="1047122" s="91" customFormat="1" customHeight="1" spans="7:7">
      <c r="G1047122" s="111"/>
    </row>
    <row r="1047123" s="91" customFormat="1" customHeight="1" spans="7:7">
      <c r="G1047123" s="111"/>
    </row>
    <row r="1047124" s="91" customFormat="1" customHeight="1" spans="7:7">
      <c r="G1047124" s="111"/>
    </row>
    <row r="1047125" s="91" customFormat="1" customHeight="1" spans="7:7">
      <c r="G1047125" s="111"/>
    </row>
    <row r="1047126" s="91" customFormat="1" customHeight="1" spans="7:7">
      <c r="G1047126" s="111"/>
    </row>
    <row r="1047127" s="91" customFormat="1" customHeight="1" spans="7:7">
      <c r="G1047127" s="111"/>
    </row>
    <row r="1047128" s="91" customFormat="1" customHeight="1" spans="7:7">
      <c r="G1047128" s="111"/>
    </row>
    <row r="1047129" s="91" customFormat="1" customHeight="1" spans="7:7">
      <c r="G1047129" s="111"/>
    </row>
    <row r="1047130" s="91" customFormat="1" customHeight="1" spans="7:7">
      <c r="G1047130" s="111"/>
    </row>
    <row r="1047131" s="91" customFormat="1" customHeight="1" spans="7:7">
      <c r="G1047131" s="111"/>
    </row>
    <row r="1047132" s="91" customFormat="1" customHeight="1" spans="7:7">
      <c r="G1047132" s="111"/>
    </row>
    <row r="1047133" s="91" customFormat="1" customHeight="1" spans="7:7">
      <c r="G1047133" s="111"/>
    </row>
    <row r="1047134" s="91" customFormat="1" customHeight="1" spans="7:7">
      <c r="G1047134" s="111"/>
    </row>
    <row r="1047135" s="91" customFormat="1" customHeight="1" spans="7:7">
      <c r="G1047135" s="111"/>
    </row>
    <row r="1047136" s="91" customFormat="1" customHeight="1" spans="7:7">
      <c r="G1047136" s="111"/>
    </row>
    <row r="1047137" s="91" customFormat="1" customHeight="1" spans="7:7">
      <c r="G1047137" s="111"/>
    </row>
    <row r="1047138" s="91" customFormat="1" customHeight="1" spans="7:7">
      <c r="G1047138" s="111"/>
    </row>
    <row r="1047139" s="91" customFormat="1" customHeight="1" spans="7:7">
      <c r="G1047139" s="111"/>
    </row>
    <row r="1047140" s="91" customFormat="1" customHeight="1" spans="7:7">
      <c r="G1047140" s="111"/>
    </row>
    <row r="1047141" s="91" customFormat="1" customHeight="1" spans="7:7">
      <c r="G1047141" s="111"/>
    </row>
    <row r="1047142" s="91" customFormat="1" customHeight="1" spans="7:7">
      <c r="G1047142" s="111"/>
    </row>
    <row r="1047143" s="91" customFormat="1" customHeight="1" spans="7:7">
      <c r="G1047143" s="111"/>
    </row>
    <row r="1047144" s="91" customFormat="1" customHeight="1" spans="7:7">
      <c r="G1047144" s="111"/>
    </row>
    <row r="1047145" s="91" customFormat="1" customHeight="1" spans="7:7">
      <c r="G1047145" s="111"/>
    </row>
    <row r="1047146" s="91" customFormat="1" customHeight="1" spans="7:7">
      <c r="G1047146" s="111"/>
    </row>
    <row r="1047147" s="91" customFormat="1" customHeight="1" spans="7:7">
      <c r="G1047147" s="111"/>
    </row>
    <row r="1047148" s="91" customFormat="1" customHeight="1" spans="7:7">
      <c r="G1047148" s="111"/>
    </row>
    <row r="1047149" s="91" customFormat="1" customHeight="1" spans="7:7">
      <c r="G1047149" s="111"/>
    </row>
    <row r="1047150" s="91" customFormat="1" customHeight="1" spans="7:7">
      <c r="G1047150" s="111"/>
    </row>
    <row r="1047151" s="91" customFormat="1" customHeight="1" spans="7:7">
      <c r="G1047151" s="111"/>
    </row>
    <row r="1047152" s="91" customFormat="1" customHeight="1" spans="7:7">
      <c r="G1047152" s="111"/>
    </row>
    <row r="1047153" s="91" customFormat="1" customHeight="1" spans="7:7">
      <c r="G1047153" s="111"/>
    </row>
    <row r="1047154" s="91" customFormat="1" customHeight="1" spans="7:7">
      <c r="G1047154" s="111"/>
    </row>
    <row r="1047155" s="91" customFormat="1" customHeight="1" spans="7:7">
      <c r="G1047155" s="111"/>
    </row>
    <row r="1047156" s="91" customFormat="1" customHeight="1" spans="7:7">
      <c r="G1047156" s="111"/>
    </row>
    <row r="1047157" s="91" customFormat="1" customHeight="1" spans="7:7">
      <c r="G1047157" s="111"/>
    </row>
    <row r="1047158" s="91" customFormat="1" customHeight="1" spans="7:7">
      <c r="G1047158" s="111"/>
    </row>
    <row r="1047159" s="91" customFormat="1" customHeight="1" spans="7:7">
      <c r="G1047159" s="111"/>
    </row>
    <row r="1047160" s="91" customFormat="1" customHeight="1" spans="7:7">
      <c r="G1047160" s="111"/>
    </row>
    <row r="1047161" s="91" customFormat="1" customHeight="1" spans="7:7">
      <c r="G1047161" s="111"/>
    </row>
    <row r="1047162" s="91" customFormat="1" customHeight="1" spans="7:7">
      <c r="G1047162" s="111"/>
    </row>
    <row r="1047163" s="91" customFormat="1" customHeight="1" spans="7:7">
      <c r="G1047163" s="111"/>
    </row>
    <row r="1047164" s="91" customFormat="1" customHeight="1" spans="7:7">
      <c r="G1047164" s="111"/>
    </row>
    <row r="1047165" s="91" customFormat="1" customHeight="1" spans="7:7">
      <c r="G1047165" s="111"/>
    </row>
    <row r="1047166" s="91" customFormat="1" customHeight="1" spans="7:7">
      <c r="G1047166" s="111"/>
    </row>
    <row r="1047167" s="91" customFormat="1" customHeight="1" spans="7:7">
      <c r="G1047167" s="111"/>
    </row>
    <row r="1047168" s="91" customFormat="1" customHeight="1" spans="7:7">
      <c r="G1047168" s="111"/>
    </row>
    <row r="1047169" s="91" customFormat="1" customHeight="1" spans="7:7">
      <c r="G1047169" s="111"/>
    </row>
    <row r="1047170" s="91" customFormat="1" customHeight="1" spans="7:7">
      <c r="G1047170" s="111"/>
    </row>
    <row r="1047171" s="91" customFormat="1" customHeight="1" spans="7:7">
      <c r="G1047171" s="111"/>
    </row>
    <row r="1047172" s="91" customFormat="1" customHeight="1" spans="7:7">
      <c r="G1047172" s="111"/>
    </row>
    <row r="1047173" s="91" customFormat="1" customHeight="1" spans="7:7">
      <c r="G1047173" s="111"/>
    </row>
    <row r="1047174" s="91" customFormat="1" customHeight="1" spans="7:7">
      <c r="G1047174" s="111"/>
    </row>
    <row r="1047175" s="91" customFormat="1" customHeight="1" spans="7:7">
      <c r="G1047175" s="111"/>
    </row>
    <row r="1047176" s="91" customFormat="1" customHeight="1" spans="7:7">
      <c r="G1047176" s="111"/>
    </row>
    <row r="1047177" s="91" customFormat="1" customHeight="1" spans="7:7">
      <c r="G1047177" s="111"/>
    </row>
    <row r="1047178" s="91" customFormat="1" customHeight="1" spans="7:7">
      <c r="G1047178" s="111"/>
    </row>
    <row r="1047179" s="91" customFormat="1" customHeight="1" spans="7:7">
      <c r="G1047179" s="111"/>
    </row>
    <row r="1047180" s="91" customFormat="1" customHeight="1" spans="7:7">
      <c r="G1047180" s="111"/>
    </row>
    <row r="1047181" s="91" customFormat="1" customHeight="1" spans="7:7">
      <c r="G1047181" s="111"/>
    </row>
    <row r="1047182" s="91" customFormat="1" customHeight="1" spans="7:7">
      <c r="G1047182" s="111"/>
    </row>
    <row r="1047183" s="91" customFormat="1" customHeight="1" spans="7:7">
      <c r="G1047183" s="111"/>
    </row>
    <row r="1047184" s="91" customFormat="1" customHeight="1" spans="7:7">
      <c r="G1047184" s="111"/>
    </row>
    <row r="1047185" s="91" customFormat="1" customHeight="1" spans="7:7">
      <c r="G1047185" s="111"/>
    </row>
    <row r="1047186" s="91" customFormat="1" customHeight="1" spans="7:7">
      <c r="G1047186" s="111"/>
    </row>
    <row r="1047187" s="91" customFormat="1" customHeight="1" spans="7:7">
      <c r="G1047187" s="111"/>
    </row>
    <row r="1047188" s="91" customFormat="1" customHeight="1" spans="7:7">
      <c r="G1047188" s="111"/>
    </row>
    <row r="1047189" s="91" customFormat="1" customHeight="1" spans="7:7">
      <c r="G1047189" s="111"/>
    </row>
    <row r="1047190" s="91" customFormat="1" customHeight="1" spans="7:7">
      <c r="G1047190" s="111"/>
    </row>
    <row r="1047191" s="91" customFormat="1" customHeight="1" spans="7:7">
      <c r="G1047191" s="111"/>
    </row>
    <row r="1047192" s="91" customFormat="1" customHeight="1" spans="7:7">
      <c r="G1047192" s="111"/>
    </row>
    <row r="1047193" s="91" customFormat="1" customHeight="1" spans="7:7">
      <c r="G1047193" s="111"/>
    </row>
    <row r="1047194" s="91" customFormat="1" customHeight="1" spans="7:7">
      <c r="G1047194" s="111"/>
    </row>
    <row r="1047195" s="91" customFormat="1" customHeight="1" spans="7:7">
      <c r="G1047195" s="111"/>
    </row>
    <row r="1047196" s="91" customFormat="1" customHeight="1" spans="7:7">
      <c r="G1047196" s="111"/>
    </row>
    <row r="1047197" s="91" customFormat="1" customHeight="1" spans="7:7">
      <c r="G1047197" s="111"/>
    </row>
    <row r="1047198" s="91" customFormat="1" customHeight="1" spans="7:7">
      <c r="G1047198" s="111"/>
    </row>
    <row r="1047199" s="91" customFormat="1" customHeight="1" spans="7:7">
      <c r="G1047199" s="111"/>
    </row>
    <row r="1047200" s="91" customFormat="1" customHeight="1" spans="7:7">
      <c r="G1047200" s="111"/>
    </row>
    <row r="1047201" s="91" customFormat="1" customHeight="1" spans="7:7">
      <c r="G1047201" s="111"/>
    </row>
    <row r="1047202" s="91" customFormat="1" customHeight="1" spans="7:7">
      <c r="G1047202" s="111"/>
    </row>
    <row r="1047203" s="91" customFormat="1" customHeight="1" spans="7:7">
      <c r="G1047203" s="111"/>
    </row>
    <row r="1047204" s="91" customFormat="1" customHeight="1" spans="7:7">
      <c r="G1047204" s="111"/>
    </row>
    <row r="1047205" s="91" customFormat="1" customHeight="1" spans="7:7">
      <c r="G1047205" s="111"/>
    </row>
    <row r="1047206" s="91" customFormat="1" customHeight="1" spans="7:7">
      <c r="G1047206" s="111"/>
    </row>
    <row r="1047207" s="91" customFormat="1" customHeight="1" spans="7:7">
      <c r="G1047207" s="111"/>
    </row>
    <row r="1047208" s="91" customFormat="1" customHeight="1" spans="7:7">
      <c r="G1047208" s="111"/>
    </row>
    <row r="1047209" s="91" customFormat="1" customHeight="1" spans="7:7">
      <c r="G1047209" s="111"/>
    </row>
    <row r="1047210" s="91" customFormat="1" customHeight="1" spans="7:7">
      <c r="G1047210" s="111"/>
    </row>
    <row r="1047211" s="91" customFormat="1" customHeight="1" spans="7:7">
      <c r="G1047211" s="111"/>
    </row>
    <row r="1047212" s="91" customFormat="1" customHeight="1" spans="7:7">
      <c r="G1047212" s="111"/>
    </row>
    <row r="1047213" s="91" customFormat="1" customHeight="1" spans="7:7">
      <c r="G1047213" s="111"/>
    </row>
    <row r="1047214" s="91" customFormat="1" customHeight="1" spans="7:7">
      <c r="G1047214" s="111"/>
    </row>
    <row r="1047215" s="91" customFormat="1" customHeight="1" spans="7:7">
      <c r="G1047215" s="111"/>
    </row>
    <row r="1047216" s="91" customFormat="1" customHeight="1" spans="7:7">
      <c r="G1047216" s="111"/>
    </row>
    <row r="1047217" s="91" customFormat="1" customHeight="1" spans="7:7">
      <c r="G1047217" s="111"/>
    </row>
    <row r="1047218" s="91" customFormat="1" customHeight="1" spans="7:7">
      <c r="G1047218" s="111"/>
    </row>
    <row r="1047219" s="91" customFormat="1" customHeight="1" spans="7:7">
      <c r="G1047219" s="111"/>
    </row>
    <row r="1047220" s="91" customFormat="1" customHeight="1" spans="7:7">
      <c r="G1047220" s="111"/>
    </row>
    <row r="1047221" s="91" customFormat="1" customHeight="1" spans="7:7">
      <c r="G1047221" s="111"/>
    </row>
    <row r="1047222" s="91" customFormat="1" customHeight="1" spans="7:7">
      <c r="G1047222" s="111"/>
    </row>
    <row r="1047223" s="91" customFormat="1" customHeight="1" spans="7:7">
      <c r="G1047223" s="111"/>
    </row>
    <row r="1047224" s="91" customFormat="1" customHeight="1" spans="7:7">
      <c r="G1047224" s="111"/>
    </row>
    <row r="1047225" s="91" customFormat="1" customHeight="1" spans="7:7">
      <c r="G1047225" s="111"/>
    </row>
    <row r="1047226" s="91" customFormat="1" customHeight="1" spans="7:7">
      <c r="G1047226" s="111"/>
    </row>
    <row r="1047227" s="91" customFormat="1" customHeight="1" spans="7:7">
      <c r="G1047227" s="111"/>
    </row>
    <row r="1047228" s="91" customFormat="1" customHeight="1" spans="7:7">
      <c r="G1047228" s="111"/>
    </row>
    <row r="1047229" s="91" customFormat="1" customHeight="1" spans="7:7">
      <c r="G1047229" s="111"/>
    </row>
    <row r="1047230" s="91" customFormat="1" customHeight="1" spans="7:7">
      <c r="G1047230" s="111"/>
    </row>
    <row r="1047231" s="91" customFormat="1" customHeight="1" spans="7:7">
      <c r="G1047231" s="111"/>
    </row>
    <row r="1047232" s="91" customFormat="1" customHeight="1" spans="7:7">
      <c r="G1047232" s="111"/>
    </row>
    <row r="1047233" s="91" customFormat="1" customHeight="1" spans="7:7">
      <c r="G1047233" s="111"/>
    </row>
    <row r="1047234" s="91" customFormat="1" customHeight="1" spans="7:7">
      <c r="G1047234" s="111"/>
    </row>
    <row r="1047235" s="91" customFormat="1" customHeight="1" spans="7:7">
      <c r="G1047235" s="111"/>
    </row>
    <row r="1047236" s="91" customFormat="1" customHeight="1" spans="7:7">
      <c r="G1047236" s="111"/>
    </row>
    <row r="1047237" s="91" customFormat="1" customHeight="1" spans="7:7">
      <c r="G1047237" s="111"/>
    </row>
    <row r="1047238" s="91" customFormat="1" customHeight="1" spans="7:7">
      <c r="G1047238" s="111"/>
    </row>
    <row r="1047239" s="91" customFormat="1" customHeight="1" spans="7:7">
      <c r="G1047239" s="111"/>
    </row>
    <row r="1047240" s="91" customFormat="1" customHeight="1" spans="7:7">
      <c r="G1047240" s="111"/>
    </row>
    <row r="1047241" s="91" customFormat="1" customHeight="1" spans="7:7">
      <c r="G1047241" s="111"/>
    </row>
    <row r="1047242" s="91" customFormat="1" customHeight="1" spans="7:7">
      <c r="G1047242" s="111"/>
    </row>
    <row r="1047243" s="91" customFormat="1" customHeight="1" spans="7:7">
      <c r="G1047243" s="111"/>
    </row>
    <row r="1047244" s="91" customFormat="1" customHeight="1" spans="7:7">
      <c r="G1047244" s="111"/>
    </row>
    <row r="1047245" s="91" customFormat="1" customHeight="1" spans="7:7">
      <c r="G1047245" s="111"/>
    </row>
    <row r="1047246" s="91" customFormat="1" customHeight="1" spans="7:7">
      <c r="G1047246" s="111"/>
    </row>
    <row r="1047247" s="91" customFormat="1" customHeight="1" spans="7:7">
      <c r="G1047247" s="111"/>
    </row>
    <row r="1047248" s="91" customFormat="1" customHeight="1" spans="7:7">
      <c r="G1047248" s="111"/>
    </row>
    <row r="1047249" s="91" customFormat="1" customHeight="1" spans="7:7">
      <c r="G1047249" s="111"/>
    </row>
    <row r="1047250" s="91" customFormat="1" customHeight="1" spans="7:7">
      <c r="G1047250" s="111"/>
    </row>
    <row r="1047251" s="91" customFormat="1" customHeight="1" spans="7:7">
      <c r="G1047251" s="111"/>
    </row>
    <row r="1047252" s="91" customFormat="1" customHeight="1" spans="7:7">
      <c r="G1047252" s="111"/>
    </row>
    <row r="1047253" s="91" customFormat="1" customHeight="1" spans="7:7">
      <c r="G1047253" s="111"/>
    </row>
    <row r="1047254" s="91" customFormat="1" customHeight="1" spans="7:7">
      <c r="G1047254" s="111"/>
    </row>
    <row r="1047255" s="91" customFormat="1" customHeight="1" spans="7:7">
      <c r="G1047255" s="111"/>
    </row>
    <row r="1047256" s="91" customFormat="1" customHeight="1" spans="7:7">
      <c r="G1047256" s="111"/>
    </row>
    <row r="1047257" s="91" customFormat="1" customHeight="1" spans="7:7">
      <c r="G1047257" s="111"/>
    </row>
    <row r="1047258" s="91" customFormat="1" customHeight="1" spans="7:7">
      <c r="G1047258" s="111"/>
    </row>
    <row r="1047259" s="91" customFormat="1" customHeight="1" spans="7:7">
      <c r="G1047259" s="111"/>
    </row>
    <row r="1047260" s="91" customFormat="1" customHeight="1" spans="7:7">
      <c r="G1047260" s="111"/>
    </row>
    <row r="1047261" s="91" customFormat="1" customHeight="1" spans="7:7">
      <c r="G1047261" s="111"/>
    </row>
    <row r="1047262" s="91" customFormat="1" customHeight="1" spans="7:7">
      <c r="G1047262" s="111"/>
    </row>
    <row r="1047263" s="91" customFormat="1" customHeight="1" spans="7:7">
      <c r="G1047263" s="111"/>
    </row>
    <row r="1047264" s="91" customFormat="1" customHeight="1" spans="7:7">
      <c r="G1047264" s="111"/>
    </row>
    <row r="1047265" s="91" customFormat="1" customHeight="1" spans="7:7">
      <c r="G1047265" s="111"/>
    </row>
    <row r="1047266" s="91" customFormat="1" customHeight="1" spans="7:7">
      <c r="G1047266" s="111"/>
    </row>
    <row r="1047267" s="91" customFormat="1" customHeight="1" spans="7:7">
      <c r="G1047267" s="111"/>
    </row>
    <row r="1047268" s="91" customFormat="1" customHeight="1" spans="7:7">
      <c r="G1047268" s="111"/>
    </row>
    <row r="1047269" s="91" customFormat="1" customHeight="1" spans="7:7">
      <c r="G1047269" s="111"/>
    </row>
    <row r="1047270" s="91" customFormat="1" customHeight="1" spans="7:7">
      <c r="G1047270" s="111"/>
    </row>
    <row r="1047271" s="91" customFormat="1" customHeight="1" spans="7:7">
      <c r="G1047271" s="111"/>
    </row>
    <row r="1047272" s="91" customFormat="1" customHeight="1" spans="7:7">
      <c r="G1047272" s="111"/>
    </row>
    <row r="1047273" s="91" customFormat="1" customHeight="1" spans="7:7">
      <c r="G1047273" s="111"/>
    </row>
    <row r="1047274" s="91" customFormat="1" customHeight="1" spans="7:7">
      <c r="G1047274" s="111"/>
    </row>
    <row r="1047275" s="91" customFormat="1" customHeight="1" spans="7:7">
      <c r="G1047275" s="111"/>
    </row>
    <row r="1047276" s="91" customFormat="1" customHeight="1" spans="7:7">
      <c r="G1047276" s="111"/>
    </row>
    <row r="1047277" s="91" customFormat="1" customHeight="1" spans="7:7">
      <c r="G1047277" s="111"/>
    </row>
    <row r="1047278" s="91" customFormat="1" customHeight="1" spans="7:7">
      <c r="G1047278" s="111"/>
    </row>
    <row r="1047279" s="91" customFormat="1" customHeight="1" spans="7:7">
      <c r="G1047279" s="111"/>
    </row>
    <row r="1047280" s="91" customFormat="1" customHeight="1" spans="7:7">
      <c r="G1047280" s="111"/>
    </row>
    <row r="1047281" s="91" customFormat="1" customHeight="1" spans="7:7">
      <c r="G1047281" s="111"/>
    </row>
    <row r="1047282" s="91" customFormat="1" customHeight="1" spans="7:7">
      <c r="G1047282" s="111"/>
    </row>
    <row r="1047283" s="91" customFormat="1" customHeight="1" spans="7:7">
      <c r="G1047283" s="111"/>
    </row>
    <row r="1047284" s="91" customFormat="1" customHeight="1" spans="7:7">
      <c r="G1047284" s="111"/>
    </row>
    <row r="1047285" s="91" customFormat="1" customHeight="1" spans="7:7">
      <c r="G1047285" s="111"/>
    </row>
    <row r="1047286" s="91" customFormat="1" customHeight="1" spans="7:7">
      <c r="G1047286" s="111"/>
    </row>
    <row r="1047287" s="91" customFormat="1" customHeight="1" spans="7:7">
      <c r="G1047287" s="111"/>
    </row>
    <row r="1047288" s="91" customFormat="1" customHeight="1" spans="7:7">
      <c r="G1047288" s="111"/>
    </row>
    <row r="1047289" s="91" customFormat="1" customHeight="1" spans="7:7">
      <c r="G1047289" s="111"/>
    </row>
    <row r="1047290" s="91" customFormat="1" customHeight="1" spans="7:7">
      <c r="G1047290" s="111"/>
    </row>
    <row r="1047291" s="91" customFormat="1" customHeight="1" spans="7:7">
      <c r="G1047291" s="111"/>
    </row>
    <row r="1047292" s="91" customFormat="1" customHeight="1" spans="7:7">
      <c r="G1047292" s="111"/>
    </row>
    <row r="1047293" s="91" customFormat="1" customHeight="1" spans="7:7">
      <c r="G1047293" s="111"/>
    </row>
    <row r="1047294" s="91" customFormat="1" customHeight="1" spans="7:7">
      <c r="G1047294" s="111"/>
    </row>
    <row r="1047295" s="91" customFormat="1" customHeight="1" spans="7:7">
      <c r="G1047295" s="111"/>
    </row>
    <row r="1047296" s="91" customFormat="1" customHeight="1" spans="7:7">
      <c r="G1047296" s="111"/>
    </row>
    <row r="1047297" s="91" customFormat="1" customHeight="1" spans="7:7">
      <c r="G1047297" s="111"/>
    </row>
    <row r="1047298" s="91" customFormat="1" customHeight="1" spans="7:7">
      <c r="G1047298" s="111"/>
    </row>
    <row r="1047299" s="91" customFormat="1" customHeight="1" spans="7:7">
      <c r="G1047299" s="111"/>
    </row>
    <row r="1047300" s="91" customFormat="1" customHeight="1" spans="7:7">
      <c r="G1047300" s="111"/>
    </row>
    <row r="1047301" s="91" customFormat="1" customHeight="1" spans="7:7">
      <c r="G1047301" s="111"/>
    </row>
    <row r="1047302" s="91" customFormat="1" customHeight="1" spans="7:7">
      <c r="G1047302" s="111"/>
    </row>
    <row r="1047303" s="91" customFormat="1" customHeight="1" spans="7:7">
      <c r="G1047303" s="111"/>
    </row>
    <row r="1047304" s="91" customFormat="1" customHeight="1" spans="7:7">
      <c r="G1047304" s="111"/>
    </row>
    <row r="1047305" s="91" customFormat="1" customHeight="1" spans="7:7">
      <c r="G1047305" s="111"/>
    </row>
    <row r="1047306" s="91" customFormat="1" customHeight="1" spans="7:7">
      <c r="G1047306" s="111"/>
    </row>
    <row r="1047307" s="91" customFormat="1" customHeight="1" spans="7:7">
      <c r="G1047307" s="111"/>
    </row>
    <row r="1047308" s="91" customFormat="1" customHeight="1" spans="7:7">
      <c r="G1047308" s="111"/>
    </row>
    <row r="1047309" s="91" customFormat="1" customHeight="1" spans="7:7">
      <c r="G1047309" s="111"/>
    </row>
    <row r="1047310" s="91" customFormat="1" customHeight="1" spans="7:7">
      <c r="G1047310" s="111"/>
    </row>
    <row r="1047311" s="91" customFormat="1" customHeight="1" spans="7:7">
      <c r="G1047311" s="111"/>
    </row>
    <row r="1047312" s="91" customFormat="1" customHeight="1" spans="7:7">
      <c r="G1047312" s="111"/>
    </row>
    <row r="1047313" s="91" customFormat="1" customHeight="1" spans="7:7">
      <c r="G1047313" s="111"/>
    </row>
    <row r="1047314" s="91" customFormat="1" customHeight="1" spans="7:7">
      <c r="G1047314" s="111"/>
    </row>
    <row r="1047315" s="91" customFormat="1" customHeight="1" spans="7:7">
      <c r="G1047315" s="111"/>
    </row>
    <row r="1047316" s="91" customFormat="1" customHeight="1" spans="7:7">
      <c r="G1047316" s="111"/>
    </row>
    <row r="1047317" s="91" customFormat="1" customHeight="1" spans="7:7">
      <c r="G1047317" s="111"/>
    </row>
    <row r="1047318" s="91" customFormat="1" customHeight="1" spans="7:7">
      <c r="G1047318" s="111"/>
    </row>
    <row r="1047319" s="91" customFormat="1" customHeight="1" spans="7:7">
      <c r="G1047319" s="111"/>
    </row>
    <row r="1047320" s="91" customFormat="1" customHeight="1" spans="7:7">
      <c r="G1047320" s="111"/>
    </row>
    <row r="1047321" s="91" customFormat="1" customHeight="1" spans="7:7">
      <c r="G1047321" s="111"/>
    </row>
    <row r="1047322" s="91" customFormat="1" customHeight="1" spans="7:7">
      <c r="G1047322" s="111"/>
    </row>
    <row r="1047323" s="91" customFormat="1" customHeight="1" spans="7:7">
      <c r="G1047323" s="111"/>
    </row>
    <row r="1047324" s="91" customFormat="1" customHeight="1" spans="7:7">
      <c r="G1047324" s="111"/>
    </row>
    <row r="1047325" s="91" customFormat="1" customHeight="1" spans="7:7">
      <c r="G1047325" s="111"/>
    </row>
    <row r="1047326" s="91" customFormat="1" customHeight="1" spans="7:7">
      <c r="G1047326" s="111"/>
    </row>
    <row r="1047327" s="91" customFormat="1" customHeight="1" spans="7:7">
      <c r="G1047327" s="111"/>
    </row>
    <row r="1047328" s="91" customFormat="1" customHeight="1" spans="7:7">
      <c r="G1047328" s="111"/>
    </row>
    <row r="1047329" s="91" customFormat="1" customHeight="1" spans="7:7">
      <c r="G1047329" s="111"/>
    </row>
    <row r="1047330" s="91" customFormat="1" customHeight="1" spans="7:7">
      <c r="G1047330" s="111"/>
    </row>
    <row r="1047331" s="91" customFormat="1" customHeight="1" spans="7:7">
      <c r="G1047331" s="111"/>
    </row>
    <row r="1047332" s="91" customFormat="1" customHeight="1" spans="7:7">
      <c r="G1047332" s="111"/>
    </row>
    <row r="1047333" s="91" customFormat="1" customHeight="1" spans="7:7">
      <c r="G1047333" s="111"/>
    </row>
    <row r="1047334" s="91" customFormat="1" customHeight="1" spans="7:7">
      <c r="G1047334" s="111"/>
    </row>
    <row r="1047335" s="91" customFormat="1" customHeight="1" spans="7:7">
      <c r="G1047335" s="111"/>
    </row>
    <row r="1047336" s="91" customFormat="1" customHeight="1" spans="7:7">
      <c r="G1047336" s="111"/>
    </row>
    <row r="1047337" s="91" customFormat="1" customHeight="1" spans="7:7">
      <c r="G1047337" s="111"/>
    </row>
    <row r="1047338" s="91" customFormat="1" customHeight="1" spans="7:7">
      <c r="G1047338" s="111"/>
    </row>
    <row r="1047339" s="91" customFormat="1" customHeight="1" spans="7:7">
      <c r="G1047339" s="111"/>
    </row>
    <row r="1047340" s="91" customFormat="1" customHeight="1" spans="7:7">
      <c r="G1047340" s="111"/>
    </row>
    <row r="1047341" s="91" customFormat="1" customHeight="1" spans="7:7">
      <c r="G1047341" s="111"/>
    </row>
    <row r="1047342" s="91" customFormat="1" customHeight="1" spans="7:7">
      <c r="G1047342" s="111"/>
    </row>
    <row r="1047343" s="91" customFormat="1" customHeight="1" spans="7:7">
      <c r="G1047343" s="111"/>
    </row>
    <row r="1047344" s="91" customFormat="1" customHeight="1" spans="7:7">
      <c r="G1047344" s="111"/>
    </row>
    <row r="1047345" s="91" customFormat="1" customHeight="1" spans="7:7">
      <c r="G1047345" s="111"/>
    </row>
    <row r="1047346" s="91" customFormat="1" customHeight="1" spans="7:7">
      <c r="G1047346" s="111"/>
    </row>
    <row r="1047347" s="91" customFormat="1" customHeight="1" spans="7:7">
      <c r="G1047347" s="111"/>
    </row>
    <row r="1047348" s="91" customFormat="1" customHeight="1" spans="7:7">
      <c r="G1047348" s="111"/>
    </row>
    <row r="1047349" s="91" customFormat="1" customHeight="1" spans="7:7">
      <c r="G1047349" s="111"/>
    </row>
    <row r="1047350" s="91" customFormat="1" customHeight="1" spans="7:7">
      <c r="G1047350" s="111"/>
    </row>
    <row r="1047351" s="91" customFormat="1" customHeight="1" spans="7:7">
      <c r="G1047351" s="111"/>
    </row>
    <row r="1047352" s="91" customFormat="1" customHeight="1" spans="7:7">
      <c r="G1047352" s="111"/>
    </row>
    <row r="1047353" s="91" customFormat="1" customHeight="1" spans="7:7">
      <c r="G1047353" s="111"/>
    </row>
    <row r="1047354" s="91" customFormat="1" customHeight="1" spans="7:7">
      <c r="G1047354" s="111"/>
    </row>
    <row r="1047355" s="91" customFormat="1" customHeight="1" spans="7:7">
      <c r="G1047355" s="111"/>
    </row>
    <row r="1047356" s="91" customFormat="1" customHeight="1" spans="7:7">
      <c r="G1047356" s="111"/>
    </row>
    <row r="1047357" s="91" customFormat="1" customHeight="1" spans="7:7">
      <c r="G1047357" s="111"/>
    </row>
    <row r="1047358" s="91" customFormat="1" customHeight="1" spans="7:7">
      <c r="G1047358" s="111"/>
    </row>
    <row r="1047359" s="91" customFormat="1" customHeight="1" spans="7:7">
      <c r="G1047359" s="111"/>
    </row>
    <row r="1047360" s="91" customFormat="1" customHeight="1" spans="7:7">
      <c r="G1047360" s="111"/>
    </row>
    <row r="1047361" s="91" customFormat="1" customHeight="1" spans="7:7">
      <c r="G1047361" s="111"/>
    </row>
    <row r="1047362" s="91" customFormat="1" customHeight="1" spans="7:7">
      <c r="G1047362" s="111"/>
    </row>
    <row r="1047363" s="91" customFormat="1" customHeight="1" spans="7:7">
      <c r="G1047363" s="111"/>
    </row>
    <row r="1047364" s="91" customFormat="1" customHeight="1" spans="7:7">
      <c r="G1047364" s="111"/>
    </row>
    <row r="1047365" s="91" customFormat="1" customHeight="1" spans="7:7">
      <c r="G1047365" s="111"/>
    </row>
    <row r="1047366" s="91" customFormat="1" customHeight="1" spans="7:7">
      <c r="G1047366" s="111"/>
    </row>
    <row r="1047367" s="91" customFormat="1" customHeight="1" spans="7:7">
      <c r="G1047367" s="111"/>
    </row>
    <row r="1047368" s="91" customFormat="1" customHeight="1" spans="7:7">
      <c r="G1047368" s="111"/>
    </row>
    <row r="1047369" s="91" customFormat="1" customHeight="1" spans="7:7">
      <c r="G1047369" s="111"/>
    </row>
    <row r="1047370" s="91" customFormat="1" customHeight="1" spans="7:7">
      <c r="G1047370" s="111"/>
    </row>
    <row r="1047371" s="91" customFormat="1" customHeight="1" spans="7:7">
      <c r="G1047371" s="111"/>
    </row>
    <row r="1047372" s="91" customFormat="1" customHeight="1" spans="7:7">
      <c r="G1047372" s="111"/>
    </row>
    <row r="1047373" s="91" customFormat="1" customHeight="1" spans="7:7">
      <c r="G1047373" s="111"/>
    </row>
    <row r="1047374" s="91" customFormat="1" customHeight="1" spans="7:7">
      <c r="G1047374" s="111"/>
    </row>
    <row r="1047375" s="91" customFormat="1" customHeight="1" spans="7:7">
      <c r="G1047375" s="111"/>
    </row>
    <row r="1047376" s="91" customFormat="1" customHeight="1" spans="7:7">
      <c r="G1047376" s="111"/>
    </row>
    <row r="1047377" s="91" customFormat="1" customHeight="1" spans="7:7">
      <c r="G1047377" s="111"/>
    </row>
    <row r="1047378" s="91" customFormat="1" customHeight="1" spans="7:7">
      <c r="G1047378" s="111"/>
    </row>
    <row r="1047379" s="91" customFormat="1" customHeight="1" spans="7:7">
      <c r="G1047379" s="111"/>
    </row>
    <row r="1047380" s="91" customFormat="1" customHeight="1" spans="7:7">
      <c r="G1047380" s="111"/>
    </row>
    <row r="1047381" s="91" customFormat="1" customHeight="1" spans="7:7">
      <c r="G1047381" s="111"/>
    </row>
    <row r="1047382" s="91" customFormat="1" customHeight="1" spans="7:7">
      <c r="G1047382" s="111"/>
    </row>
    <row r="1047383" s="91" customFormat="1" customHeight="1" spans="7:7">
      <c r="G1047383" s="111"/>
    </row>
    <row r="1047384" s="91" customFormat="1" customHeight="1" spans="7:7">
      <c r="G1047384" s="111"/>
    </row>
    <row r="1047385" s="91" customFormat="1" customHeight="1" spans="7:7">
      <c r="G1047385" s="111"/>
    </row>
    <row r="1047386" s="91" customFormat="1" customHeight="1" spans="7:7">
      <c r="G1047386" s="111"/>
    </row>
    <row r="1047387" s="91" customFormat="1" customHeight="1" spans="7:7">
      <c r="G1047387" s="111"/>
    </row>
    <row r="1047388" s="91" customFormat="1" customHeight="1" spans="7:7">
      <c r="G1047388" s="111"/>
    </row>
    <row r="1047389" s="91" customFormat="1" customHeight="1" spans="7:7">
      <c r="G1047389" s="111"/>
    </row>
    <row r="1047390" s="91" customFormat="1" customHeight="1" spans="7:7">
      <c r="G1047390" s="111"/>
    </row>
    <row r="1047391" s="91" customFormat="1" customHeight="1" spans="7:7">
      <c r="G1047391" s="111"/>
    </row>
    <row r="1047392" s="91" customFormat="1" customHeight="1" spans="7:7">
      <c r="G1047392" s="111"/>
    </row>
    <row r="1047393" s="91" customFormat="1" customHeight="1" spans="7:7">
      <c r="G1047393" s="111"/>
    </row>
    <row r="1047394" s="91" customFormat="1" customHeight="1" spans="7:7">
      <c r="G1047394" s="111"/>
    </row>
    <row r="1047395" s="91" customFormat="1" customHeight="1" spans="7:7">
      <c r="G1047395" s="111"/>
    </row>
    <row r="1047396" s="91" customFormat="1" customHeight="1" spans="7:7">
      <c r="G1047396" s="111"/>
    </row>
    <row r="1047397" s="91" customFormat="1" customHeight="1" spans="7:7">
      <c r="G1047397" s="111"/>
    </row>
    <row r="1047398" s="91" customFormat="1" customHeight="1" spans="7:7">
      <c r="G1047398" s="111"/>
    </row>
    <row r="1047399" s="91" customFormat="1" customHeight="1" spans="7:7">
      <c r="G1047399" s="111"/>
    </row>
    <row r="1047400" s="91" customFormat="1" customHeight="1" spans="7:7">
      <c r="G1047400" s="111"/>
    </row>
    <row r="1047401" s="91" customFormat="1" customHeight="1" spans="7:7">
      <c r="G1047401" s="111"/>
    </row>
    <row r="1047402" s="91" customFormat="1" customHeight="1" spans="7:7">
      <c r="G1047402" s="111"/>
    </row>
    <row r="1047403" s="91" customFormat="1" customHeight="1" spans="7:7">
      <c r="G1047403" s="111"/>
    </row>
    <row r="1047404" s="91" customFormat="1" customHeight="1" spans="7:7">
      <c r="G1047404" s="111"/>
    </row>
    <row r="1047405" s="91" customFormat="1" customHeight="1" spans="7:7">
      <c r="G1047405" s="111"/>
    </row>
    <row r="1047406" s="91" customFormat="1" customHeight="1" spans="7:7">
      <c r="G1047406" s="111"/>
    </row>
    <row r="1047407" s="91" customFormat="1" customHeight="1" spans="7:7">
      <c r="G1047407" s="111"/>
    </row>
    <row r="1047408" s="91" customFormat="1" customHeight="1" spans="7:7">
      <c r="G1047408" s="111"/>
    </row>
    <row r="1047409" s="91" customFormat="1" customHeight="1" spans="7:7">
      <c r="G1047409" s="111"/>
    </row>
    <row r="1047410" s="91" customFormat="1" customHeight="1" spans="7:7">
      <c r="G1047410" s="111"/>
    </row>
    <row r="1047411" s="91" customFormat="1" customHeight="1" spans="7:7">
      <c r="G1047411" s="111"/>
    </row>
    <row r="1047412" s="91" customFormat="1" customHeight="1" spans="7:7">
      <c r="G1047412" s="111"/>
    </row>
    <row r="1047413" s="91" customFormat="1" customHeight="1" spans="7:7">
      <c r="G1047413" s="111"/>
    </row>
    <row r="1047414" s="91" customFormat="1" customHeight="1" spans="7:7">
      <c r="G1047414" s="111"/>
    </row>
    <row r="1047415" s="91" customFormat="1" customHeight="1" spans="7:7">
      <c r="G1047415" s="111"/>
    </row>
    <row r="1047416" s="91" customFormat="1" customHeight="1" spans="7:7">
      <c r="G1047416" s="111"/>
    </row>
    <row r="1047417" s="91" customFormat="1" customHeight="1" spans="7:7">
      <c r="G1047417" s="111"/>
    </row>
    <row r="1047418" s="91" customFormat="1" customHeight="1" spans="7:7">
      <c r="G1047418" s="111"/>
    </row>
    <row r="1047419" s="91" customFormat="1" customHeight="1" spans="7:7">
      <c r="G1047419" s="111"/>
    </row>
    <row r="1047420" s="91" customFormat="1" customHeight="1" spans="7:7">
      <c r="G1047420" s="111"/>
    </row>
    <row r="1047421" s="91" customFormat="1" customHeight="1" spans="7:7">
      <c r="G1047421" s="111"/>
    </row>
    <row r="1047422" s="91" customFormat="1" customHeight="1" spans="7:7">
      <c r="G1047422" s="111"/>
    </row>
    <row r="1047423" s="91" customFormat="1" customHeight="1" spans="7:7">
      <c r="G1047423" s="111"/>
    </row>
    <row r="1047424" s="91" customFormat="1" customHeight="1" spans="7:7">
      <c r="G1047424" s="111"/>
    </row>
    <row r="1047425" s="91" customFormat="1" customHeight="1" spans="7:7">
      <c r="G1047425" s="111"/>
    </row>
    <row r="1047426" s="91" customFormat="1" customHeight="1" spans="7:7">
      <c r="G1047426" s="111"/>
    </row>
    <row r="1047427" s="91" customFormat="1" customHeight="1" spans="7:7">
      <c r="G1047427" s="111"/>
    </row>
    <row r="1047428" s="91" customFormat="1" customHeight="1" spans="7:7">
      <c r="G1047428" s="111"/>
    </row>
    <row r="1047429" s="91" customFormat="1" customHeight="1" spans="7:7">
      <c r="G1047429" s="111"/>
    </row>
    <row r="1047430" s="91" customFormat="1" customHeight="1" spans="7:7">
      <c r="G1047430" s="111"/>
    </row>
    <row r="1047431" s="91" customFormat="1" customHeight="1" spans="7:7">
      <c r="G1047431" s="111"/>
    </row>
    <row r="1047432" s="91" customFormat="1" customHeight="1" spans="7:7">
      <c r="G1047432" s="111"/>
    </row>
    <row r="1047433" s="91" customFormat="1" customHeight="1" spans="7:7">
      <c r="G1047433" s="111"/>
    </row>
    <row r="1047434" s="91" customFormat="1" customHeight="1" spans="7:7">
      <c r="G1047434" s="111"/>
    </row>
    <row r="1047435" s="91" customFormat="1" customHeight="1" spans="7:7">
      <c r="G1047435" s="111"/>
    </row>
    <row r="1047436" s="91" customFormat="1" customHeight="1" spans="7:7">
      <c r="G1047436" s="111"/>
    </row>
    <row r="1047437" s="91" customFormat="1" customHeight="1" spans="7:7">
      <c r="G1047437" s="111"/>
    </row>
    <row r="1047438" s="91" customFormat="1" customHeight="1" spans="7:7">
      <c r="G1047438" s="111"/>
    </row>
    <row r="1047439" s="91" customFormat="1" customHeight="1" spans="7:7">
      <c r="G1047439" s="111"/>
    </row>
    <row r="1047440" s="91" customFormat="1" customHeight="1" spans="7:7">
      <c r="G1047440" s="111"/>
    </row>
    <row r="1047441" s="91" customFormat="1" customHeight="1" spans="7:7">
      <c r="G1047441" s="111"/>
    </row>
    <row r="1047442" s="91" customFormat="1" customHeight="1" spans="7:7">
      <c r="G1047442" s="111"/>
    </row>
    <row r="1047443" s="91" customFormat="1" customHeight="1" spans="7:7">
      <c r="G1047443" s="111"/>
    </row>
    <row r="1047444" s="91" customFormat="1" customHeight="1" spans="7:7">
      <c r="G1047444" s="111"/>
    </row>
    <row r="1047445" s="91" customFormat="1" customHeight="1" spans="7:7">
      <c r="G1047445" s="111"/>
    </row>
    <row r="1047446" s="91" customFormat="1" customHeight="1" spans="7:7">
      <c r="G1047446" s="111"/>
    </row>
    <row r="1047447" s="91" customFormat="1" customHeight="1" spans="7:7">
      <c r="G1047447" s="111"/>
    </row>
    <row r="1047448" s="91" customFormat="1" customHeight="1" spans="7:7">
      <c r="G1047448" s="111"/>
    </row>
    <row r="1047449" s="91" customFormat="1" customHeight="1" spans="7:7">
      <c r="G1047449" s="111"/>
    </row>
    <row r="1047450" s="91" customFormat="1" customHeight="1" spans="7:7">
      <c r="G1047450" s="111"/>
    </row>
    <row r="1047451" s="91" customFormat="1" customHeight="1" spans="7:7">
      <c r="G1047451" s="111"/>
    </row>
    <row r="1047452" s="91" customFormat="1" customHeight="1" spans="7:7">
      <c r="G1047452" s="111"/>
    </row>
    <row r="1047453" s="91" customFormat="1" customHeight="1" spans="7:7">
      <c r="G1047453" s="111"/>
    </row>
    <row r="1047454" s="91" customFormat="1" customHeight="1" spans="7:7">
      <c r="G1047454" s="111"/>
    </row>
    <row r="1047455" s="91" customFormat="1" customHeight="1" spans="7:7">
      <c r="G1047455" s="111"/>
    </row>
    <row r="1047456" s="91" customFormat="1" customHeight="1" spans="7:7">
      <c r="G1047456" s="111"/>
    </row>
    <row r="1047457" s="91" customFormat="1" customHeight="1" spans="7:7">
      <c r="G1047457" s="111"/>
    </row>
    <row r="1047458" s="91" customFormat="1" customHeight="1" spans="7:7">
      <c r="G1047458" s="111"/>
    </row>
    <row r="1047459" s="91" customFormat="1" customHeight="1" spans="7:7">
      <c r="G1047459" s="111"/>
    </row>
    <row r="1047460" s="91" customFormat="1" customHeight="1" spans="7:7">
      <c r="G1047460" s="111"/>
    </row>
    <row r="1047461" s="91" customFormat="1" customHeight="1" spans="7:7">
      <c r="G1047461" s="111"/>
    </row>
    <row r="1047462" s="91" customFormat="1" customHeight="1" spans="7:7">
      <c r="G1047462" s="111"/>
    </row>
    <row r="1047463" s="91" customFormat="1" customHeight="1" spans="7:7">
      <c r="G1047463" s="111"/>
    </row>
    <row r="1047464" s="91" customFormat="1" customHeight="1" spans="7:7">
      <c r="G1047464" s="111"/>
    </row>
    <row r="1047465" s="91" customFormat="1" customHeight="1" spans="7:7">
      <c r="G1047465" s="111"/>
    </row>
    <row r="1047466" s="91" customFormat="1" customHeight="1" spans="7:7">
      <c r="G1047466" s="111"/>
    </row>
    <row r="1047467" s="91" customFormat="1" customHeight="1" spans="7:7">
      <c r="G1047467" s="111"/>
    </row>
    <row r="1047468" s="91" customFormat="1" customHeight="1" spans="7:7">
      <c r="G1047468" s="111"/>
    </row>
    <row r="1047469" s="91" customFormat="1" customHeight="1" spans="7:7">
      <c r="G1047469" s="111"/>
    </row>
    <row r="1047470" s="91" customFormat="1" customHeight="1" spans="7:7">
      <c r="G1047470" s="111"/>
    </row>
    <row r="1047471" s="91" customFormat="1" customHeight="1" spans="7:7">
      <c r="G1047471" s="111"/>
    </row>
    <row r="1047472" s="91" customFormat="1" customHeight="1" spans="7:7">
      <c r="G1047472" s="111"/>
    </row>
    <row r="1047473" s="91" customFormat="1" customHeight="1" spans="7:7">
      <c r="G1047473" s="111"/>
    </row>
    <row r="1047474" s="91" customFormat="1" customHeight="1" spans="7:7">
      <c r="G1047474" s="111"/>
    </row>
    <row r="1047475" s="91" customFormat="1" customHeight="1" spans="7:7">
      <c r="G1047475" s="111"/>
    </row>
    <row r="1047476" s="91" customFormat="1" customHeight="1" spans="7:7">
      <c r="G1047476" s="111"/>
    </row>
    <row r="1047477" s="91" customFormat="1" customHeight="1" spans="7:7">
      <c r="G1047477" s="111"/>
    </row>
    <row r="1047478" s="91" customFormat="1" customHeight="1" spans="7:7">
      <c r="G1047478" s="111"/>
    </row>
    <row r="1047479" s="91" customFormat="1" customHeight="1" spans="7:7">
      <c r="G1047479" s="111"/>
    </row>
    <row r="1047480" s="91" customFormat="1" customHeight="1" spans="7:7">
      <c r="G1047480" s="111"/>
    </row>
    <row r="1047481" s="91" customFormat="1" customHeight="1" spans="7:7">
      <c r="G1047481" s="111"/>
    </row>
    <row r="1047482" s="91" customFormat="1" customHeight="1" spans="7:7">
      <c r="G1047482" s="111"/>
    </row>
    <row r="1047483" s="91" customFormat="1" customHeight="1" spans="7:7">
      <c r="G1047483" s="111"/>
    </row>
    <row r="1047484" s="91" customFormat="1" customHeight="1" spans="7:7">
      <c r="G1047484" s="111"/>
    </row>
    <row r="1047485" s="91" customFormat="1" customHeight="1" spans="7:7">
      <c r="G1047485" s="111"/>
    </row>
    <row r="1047486" s="91" customFormat="1" customHeight="1" spans="7:7">
      <c r="G1047486" s="111"/>
    </row>
    <row r="1047487" s="91" customFormat="1" customHeight="1" spans="7:7">
      <c r="G1047487" s="111"/>
    </row>
    <row r="1047488" s="91" customFormat="1" customHeight="1" spans="7:7">
      <c r="G1047488" s="111"/>
    </row>
    <row r="1047489" s="91" customFormat="1" customHeight="1" spans="7:7">
      <c r="G1047489" s="111"/>
    </row>
    <row r="1047490" s="91" customFormat="1" customHeight="1" spans="7:7">
      <c r="G1047490" s="111"/>
    </row>
    <row r="1047491" s="91" customFormat="1" customHeight="1" spans="7:7">
      <c r="G1047491" s="111"/>
    </row>
    <row r="1047492" s="91" customFormat="1" customHeight="1" spans="7:7">
      <c r="G1047492" s="111"/>
    </row>
    <row r="1047493" s="91" customFormat="1" customHeight="1" spans="7:7">
      <c r="G1047493" s="111"/>
    </row>
    <row r="1047494" s="91" customFormat="1" customHeight="1" spans="7:7">
      <c r="G1047494" s="111"/>
    </row>
    <row r="1047495" s="91" customFormat="1" customHeight="1" spans="7:7">
      <c r="G1047495" s="111"/>
    </row>
    <row r="1047496" s="91" customFormat="1" customHeight="1" spans="7:7">
      <c r="G1047496" s="111"/>
    </row>
    <row r="1047497" s="91" customFormat="1" customHeight="1" spans="7:7">
      <c r="G1047497" s="111"/>
    </row>
    <row r="1047498" s="91" customFormat="1" customHeight="1" spans="7:7">
      <c r="G1047498" s="111"/>
    </row>
    <row r="1047499" s="91" customFormat="1" customHeight="1" spans="7:7">
      <c r="G1047499" s="111"/>
    </row>
    <row r="1047500" s="91" customFormat="1" customHeight="1" spans="7:7">
      <c r="G1047500" s="111"/>
    </row>
    <row r="1047501" s="91" customFormat="1" customHeight="1" spans="7:7">
      <c r="G1047501" s="111"/>
    </row>
    <row r="1047502" s="91" customFormat="1" customHeight="1" spans="7:7">
      <c r="G1047502" s="111"/>
    </row>
    <row r="1047503" s="91" customFormat="1" customHeight="1" spans="7:7">
      <c r="G1047503" s="111"/>
    </row>
    <row r="1047504" s="91" customFormat="1" customHeight="1" spans="7:7">
      <c r="G1047504" s="111"/>
    </row>
    <row r="1047505" s="91" customFormat="1" customHeight="1" spans="7:7">
      <c r="G1047505" s="111"/>
    </row>
    <row r="1047506" s="91" customFormat="1" customHeight="1" spans="7:7">
      <c r="G1047506" s="111"/>
    </row>
    <row r="1047507" s="91" customFormat="1" customHeight="1" spans="7:7">
      <c r="G1047507" s="111"/>
    </row>
    <row r="1047508" s="91" customFormat="1" customHeight="1" spans="7:7">
      <c r="G1047508" s="111"/>
    </row>
    <row r="1047509" s="91" customFormat="1" customHeight="1" spans="7:7">
      <c r="G1047509" s="111"/>
    </row>
    <row r="1047510" s="91" customFormat="1" customHeight="1" spans="7:7">
      <c r="G1047510" s="111"/>
    </row>
    <row r="1047511" s="91" customFormat="1" customHeight="1" spans="7:7">
      <c r="G1047511" s="111"/>
    </row>
    <row r="1047512" s="91" customFormat="1" customHeight="1" spans="7:7">
      <c r="G1047512" s="111"/>
    </row>
    <row r="1047513" s="91" customFormat="1" customHeight="1" spans="7:7">
      <c r="G1047513" s="111"/>
    </row>
    <row r="1047514" s="91" customFormat="1" customHeight="1" spans="7:7">
      <c r="G1047514" s="111"/>
    </row>
    <row r="1047515" s="91" customFormat="1" customHeight="1" spans="7:7">
      <c r="G1047515" s="111"/>
    </row>
    <row r="1047516" s="91" customFormat="1" customHeight="1" spans="7:7">
      <c r="G1047516" s="111"/>
    </row>
    <row r="1047517" s="91" customFormat="1" customHeight="1" spans="7:7">
      <c r="G1047517" s="111"/>
    </row>
    <row r="1047518" s="91" customFormat="1" customHeight="1" spans="7:7">
      <c r="G1047518" s="111"/>
    </row>
    <row r="1047519" s="91" customFormat="1" customHeight="1" spans="7:7">
      <c r="G1047519" s="111"/>
    </row>
    <row r="1047520" s="91" customFormat="1" customHeight="1" spans="7:7">
      <c r="G1047520" s="111"/>
    </row>
    <row r="1047521" s="91" customFormat="1" customHeight="1" spans="7:7">
      <c r="G1047521" s="111"/>
    </row>
    <row r="1047522" s="91" customFormat="1" customHeight="1" spans="7:7">
      <c r="G1047522" s="111"/>
    </row>
    <row r="1047523" s="91" customFormat="1" customHeight="1" spans="7:7">
      <c r="G1047523" s="111"/>
    </row>
    <row r="1047524" s="91" customFormat="1" customHeight="1" spans="7:7">
      <c r="G1047524" s="111"/>
    </row>
    <row r="1047525" s="91" customFormat="1" customHeight="1" spans="7:7">
      <c r="G1047525" s="111"/>
    </row>
    <row r="1047526" s="91" customFormat="1" customHeight="1" spans="7:7">
      <c r="G1047526" s="111"/>
    </row>
    <row r="1047527" s="91" customFormat="1" customHeight="1" spans="7:7">
      <c r="G1047527" s="111"/>
    </row>
    <row r="1047528" s="91" customFormat="1" customHeight="1" spans="7:7">
      <c r="G1047528" s="111"/>
    </row>
    <row r="1047529" s="91" customFormat="1" customHeight="1" spans="7:7">
      <c r="G1047529" s="111"/>
    </row>
    <row r="1047530" s="91" customFormat="1" customHeight="1" spans="7:7">
      <c r="G1047530" s="111"/>
    </row>
    <row r="1047531" s="91" customFormat="1" customHeight="1" spans="7:7">
      <c r="G1047531" s="111"/>
    </row>
    <row r="1047532" s="91" customFormat="1" customHeight="1" spans="7:7">
      <c r="G1047532" s="111"/>
    </row>
    <row r="1047533" s="91" customFormat="1" customHeight="1" spans="7:7">
      <c r="G1047533" s="111"/>
    </row>
    <row r="1047534" s="91" customFormat="1" customHeight="1" spans="7:7">
      <c r="G1047534" s="111"/>
    </row>
    <row r="1047535" s="91" customFormat="1" customHeight="1" spans="7:7">
      <c r="G1047535" s="111"/>
    </row>
    <row r="1047536" s="91" customFormat="1" customHeight="1" spans="7:7">
      <c r="G1047536" s="111"/>
    </row>
    <row r="1047537" s="91" customFormat="1" customHeight="1" spans="7:7">
      <c r="G1047537" s="111"/>
    </row>
    <row r="1047538" s="91" customFormat="1" customHeight="1" spans="7:7">
      <c r="G1047538" s="111"/>
    </row>
    <row r="1047539" s="91" customFormat="1" customHeight="1" spans="7:7">
      <c r="G1047539" s="111"/>
    </row>
    <row r="1047540" s="91" customFormat="1" customHeight="1" spans="7:7">
      <c r="G1047540" s="111"/>
    </row>
    <row r="1047541" s="91" customFormat="1" customHeight="1" spans="7:7">
      <c r="G1047541" s="111"/>
    </row>
    <row r="1047542" s="91" customFormat="1" customHeight="1" spans="7:7">
      <c r="G1047542" s="111"/>
    </row>
    <row r="1047543" s="91" customFormat="1" customHeight="1" spans="7:7">
      <c r="G1047543" s="111"/>
    </row>
    <row r="1047544" s="91" customFormat="1" customHeight="1" spans="7:7">
      <c r="G1047544" s="111"/>
    </row>
    <row r="1047545" s="91" customFormat="1" customHeight="1" spans="7:7">
      <c r="G1047545" s="111"/>
    </row>
    <row r="1047546" s="91" customFormat="1" customHeight="1" spans="7:7">
      <c r="G1047546" s="111"/>
    </row>
    <row r="1047547" s="91" customFormat="1" customHeight="1" spans="7:7">
      <c r="G1047547" s="111"/>
    </row>
    <row r="1047548" s="91" customFormat="1" customHeight="1" spans="7:7">
      <c r="G1047548" s="111"/>
    </row>
    <row r="1047549" s="91" customFormat="1" customHeight="1" spans="7:7">
      <c r="G1047549" s="111"/>
    </row>
    <row r="1047550" s="91" customFormat="1" customHeight="1" spans="7:7">
      <c r="G1047550" s="111"/>
    </row>
    <row r="1047551" s="91" customFormat="1" customHeight="1" spans="7:7">
      <c r="G1047551" s="111"/>
    </row>
    <row r="1047552" s="91" customFormat="1" customHeight="1" spans="7:7">
      <c r="G1047552" s="111"/>
    </row>
    <row r="1047553" s="91" customFormat="1" customHeight="1" spans="7:7">
      <c r="G1047553" s="111"/>
    </row>
    <row r="1047554" s="91" customFormat="1" customHeight="1" spans="7:7">
      <c r="G1047554" s="111"/>
    </row>
    <row r="1047555" s="91" customFormat="1" customHeight="1" spans="7:7">
      <c r="G1047555" s="111"/>
    </row>
    <row r="1047556" s="91" customFormat="1" customHeight="1" spans="7:7">
      <c r="G1047556" s="111"/>
    </row>
    <row r="1047557" s="91" customFormat="1" customHeight="1" spans="7:7">
      <c r="G1047557" s="111"/>
    </row>
    <row r="1047558" s="91" customFormat="1" customHeight="1" spans="7:7">
      <c r="G1047558" s="111"/>
    </row>
    <row r="1047559" s="91" customFormat="1" customHeight="1" spans="7:7">
      <c r="G1047559" s="111"/>
    </row>
    <row r="1047560" s="91" customFormat="1" customHeight="1" spans="7:7">
      <c r="G1047560" s="111"/>
    </row>
    <row r="1047561" s="91" customFormat="1" customHeight="1" spans="7:7">
      <c r="G1047561" s="111"/>
    </row>
    <row r="1047562" s="91" customFormat="1" customHeight="1" spans="7:7">
      <c r="G1047562" s="111"/>
    </row>
    <row r="1047563" s="91" customFormat="1" customHeight="1" spans="7:7">
      <c r="G1047563" s="111"/>
    </row>
    <row r="1047564" s="91" customFormat="1" customHeight="1" spans="7:7">
      <c r="G1047564" s="111"/>
    </row>
    <row r="1047565" s="91" customFormat="1" customHeight="1" spans="7:7">
      <c r="G1047565" s="111"/>
    </row>
    <row r="1047566" s="91" customFormat="1" customHeight="1" spans="7:7">
      <c r="G1047566" s="111"/>
    </row>
    <row r="1047567" s="91" customFormat="1" customHeight="1" spans="7:7">
      <c r="G1047567" s="111"/>
    </row>
    <row r="1047568" s="91" customFormat="1" customHeight="1" spans="7:7">
      <c r="G1047568" s="111"/>
    </row>
    <row r="1047569" s="91" customFormat="1" customHeight="1" spans="7:7">
      <c r="G1047569" s="111"/>
    </row>
    <row r="1047570" s="91" customFormat="1" customHeight="1" spans="7:7">
      <c r="G1047570" s="111"/>
    </row>
    <row r="1047571" s="91" customFormat="1" customHeight="1" spans="7:7">
      <c r="G1047571" s="111"/>
    </row>
    <row r="1047572" s="91" customFormat="1" customHeight="1" spans="7:7">
      <c r="G1047572" s="111"/>
    </row>
    <row r="1047573" s="91" customFormat="1" customHeight="1" spans="7:7">
      <c r="G1047573" s="111"/>
    </row>
    <row r="1047574" s="91" customFormat="1" customHeight="1" spans="7:7">
      <c r="G1047574" s="111"/>
    </row>
    <row r="1047575" s="91" customFormat="1" customHeight="1" spans="7:7">
      <c r="G1047575" s="111"/>
    </row>
    <row r="1047576" s="91" customFormat="1" customHeight="1" spans="7:7">
      <c r="G1047576" s="111"/>
    </row>
    <row r="1047577" s="91" customFormat="1" customHeight="1" spans="7:7">
      <c r="G1047577" s="111"/>
    </row>
    <row r="1047578" s="91" customFormat="1" customHeight="1" spans="7:7">
      <c r="G1047578" s="111"/>
    </row>
    <row r="1047579" s="91" customFormat="1" customHeight="1" spans="7:7">
      <c r="G1047579" s="111"/>
    </row>
    <row r="1047580" s="91" customFormat="1" customHeight="1" spans="7:7">
      <c r="G1047580" s="111"/>
    </row>
    <row r="1047581" s="91" customFormat="1" customHeight="1" spans="7:7">
      <c r="G1047581" s="111"/>
    </row>
    <row r="1047582" s="91" customFormat="1" customHeight="1" spans="7:7">
      <c r="G1047582" s="111"/>
    </row>
    <row r="1047583" s="91" customFormat="1" customHeight="1" spans="7:7">
      <c r="G1047583" s="111"/>
    </row>
    <row r="1047584" s="91" customFormat="1" customHeight="1" spans="7:7">
      <c r="G1047584" s="111"/>
    </row>
    <row r="1047585" s="91" customFormat="1" customHeight="1" spans="7:7">
      <c r="G1047585" s="111"/>
    </row>
    <row r="1047586" s="91" customFormat="1" customHeight="1" spans="7:7">
      <c r="G1047586" s="111"/>
    </row>
    <row r="1047587" s="91" customFormat="1" customHeight="1" spans="7:7">
      <c r="G1047587" s="111"/>
    </row>
    <row r="1047588" s="91" customFormat="1" customHeight="1" spans="7:7">
      <c r="G1047588" s="111"/>
    </row>
    <row r="1047589" s="91" customFormat="1" customHeight="1" spans="7:7">
      <c r="G1047589" s="111"/>
    </row>
    <row r="1047590" s="91" customFormat="1" customHeight="1" spans="7:7">
      <c r="G1047590" s="111"/>
    </row>
    <row r="1047591" s="91" customFormat="1" customHeight="1" spans="7:7">
      <c r="G1047591" s="111"/>
    </row>
    <row r="1047592" s="91" customFormat="1" customHeight="1" spans="7:7">
      <c r="G1047592" s="111"/>
    </row>
    <row r="1047593" s="91" customFormat="1" customHeight="1" spans="7:7">
      <c r="G1047593" s="111"/>
    </row>
    <row r="1047594" s="91" customFormat="1" customHeight="1" spans="7:7">
      <c r="G1047594" s="111"/>
    </row>
    <row r="1047595" s="91" customFormat="1" customHeight="1" spans="7:7">
      <c r="G1047595" s="111"/>
    </row>
    <row r="1047596" s="91" customFormat="1" customHeight="1" spans="7:7">
      <c r="G1047596" s="111"/>
    </row>
    <row r="1047597" s="91" customFormat="1" customHeight="1" spans="7:7">
      <c r="G1047597" s="111"/>
    </row>
    <row r="1047598" s="91" customFormat="1" customHeight="1" spans="7:7">
      <c r="G1047598" s="111"/>
    </row>
    <row r="1047599" s="91" customFormat="1" customHeight="1" spans="7:7">
      <c r="G1047599" s="111"/>
    </row>
    <row r="1047600" s="91" customFormat="1" customHeight="1" spans="7:7">
      <c r="G1047600" s="111"/>
    </row>
    <row r="1047601" s="91" customFormat="1" customHeight="1" spans="7:7">
      <c r="G1047601" s="111"/>
    </row>
    <row r="1047602" s="91" customFormat="1" customHeight="1" spans="7:7">
      <c r="G1047602" s="111"/>
    </row>
    <row r="1047603" s="91" customFormat="1" customHeight="1" spans="7:7">
      <c r="G1047603" s="111"/>
    </row>
    <row r="1047604" s="91" customFormat="1" customHeight="1" spans="7:7">
      <c r="G1047604" s="111"/>
    </row>
    <row r="1047605" s="91" customFormat="1" customHeight="1" spans="7:7">
      <c r="G1047605" s="111"/>
    </row>
    <row r="1047606" s="91" customFormat="1" customHeight="1" spans="7:7">
      <c r="G1047606" s="111"/>
    </row>
    <row r="1047607" s="91" customFormat="1" customHeight="1" spans="7:7">
      <c r="G1047607" s="111"/>
    </row>
    <row r="1047608" s="91" customFormat="1" customHeight="1" spans="7:7">
      <c r="G1047608" s="111"/>
    </row>
    <row r="1047609" s="91" customFormat="1" customHeight="1" spans="7:7">
      <c r="G1047609" s="111"/>
    </row>
    <row r="1047610" s="91" customFormat="1" customHeight="1" spans="7:7">
      <c r="G1047610" s="111"/>
    </row>
    <row r="1047611" s="91" customFormat="1" customHeight="1" spans="7:7">
      <c r="G1047611" s="111"/>
    </row>
    <row r="1047612" s="91" customFormat="1" customHeight="1" spans="7:7">
      <c r="G1047612" s="111"/>
    </row>
    <row r="1047613" s="91" customFormat="1" customHeight="1" spans="7:7">
      <c r="G1047613" s="111"/>
    </row>
    <row r="1047614" s="91" customFormat="1" customHeight="1" spans="7:7">
      <c r="G1047614" s="111"/>
    </row>
    <row r="1047615" s="91" customFormat="1" customHeight="1" spans="7:7">
      <c r="G1047615" s="111"/>
    </row>
    <row r="1047616" s="91" customFormat="1" customHeight="1" spans="7:7">
      <c r="G1047616" s="111"/>
    </row>
    <row r="1047617" s="91" customFormat="1" customHeight="1" spans="7:7">
      <c r="G1047617" s="111"/>
    </row>
    <row r="1047618" s="91" customFormat="1" customHeight="1" spans="7:7">
      <c r="G1047618" s="111"/>
    </row>
    <row r="1047619" s="91" customFormat="1" customHeight="1" spans="7:7">
      <c r="G1047619" s="111"/>
    </row>
    <row r="1047620" s="91" customFormat="1" customHeight="1" spans="7:7">
      <c r="G1047620" s="111"/>
    </row>
    <row r="1047621" s="91" customFormat="1" customHeight="1" spans="7:7">
      <c r="G1047621" s="111"/>
    </row>
    <row r="1047622" s="91" customFormat="1" customHeight="1" spans="7:7">
      <c r="G1047622" s="111"/>
    </row>
    <row r="1047623" s="91" customFormat="1" customHeight="1" spans="7:7">
      <c r="G1047623" s="111"/>
    </row>
    <row r="1047624" s="91" customFormat="1" customHeight="1" spans="7:7">
      <c r="G1047624" s="111"/>
    </row>
    <row r="1047625" s="91" customFormat="1" customHeight="1" spans="7:7">
      <c r="G1047625" s="111"/>
    </row>
    <row r="1047626" s="91" customFormat="1" customHeight="1" spans="7:7">
      <c r="G1047626" s="111"/>
    </row>
    <row r="1047627" s="91" customFormat="1" customHeight="1" spans="7:7">
      <c r="G1047627" s="111"/>
    </row>
    <row r="1047628" s="91" customFormat="1" customHeight="1" spans="7:7">
      <c r="G1047628" s="111"/>
    </row>
    <row r="1047629" s="91" customFormat="1" customHeight="1" spans="7:7">
      <c r="G1047629" s="111"/>
    </row>
    <row r="1047630" s="91" customFormat="1" customHeight="1" spans="7:7">
      <c r="G1047630" s="111"/>
    </row>
    <row r="1047631" s="91" customFormat="1" customHeight="1" spans="7:7">
      <c r="G1047631" s="111"/>
    </row>
    <row r="1047632" s="91" customFormat="1" customHeight="1" spans="7:7">
      <c r="G1047632" s="111"/>
    </row>
    <row r="1047633" s="91" customFormat="1" customHeight="1" spans="7:7">
      <c r="G1047633" s="111"/>
    </row>
    <row r="1047634" s="91" customFormat="1" customHeight="1" spans="7:7">
      <c r="G1047634" s="111"/>
    </row>
    <row r="1047635" s="91" customFormat="1" customHeight="1" spans="7:7">
      <c r="G1047635" s="111"/>
    </row>
    <row r="1047636" s="91" customFormat="1" customHeight="1" spans="7:7">
      <c r="G1047636" s="111"/>
    </row>
    <row r="1047637" s="91" customFormat="1" customHeight="1" spans="7:7">
      <c r="G1047637" s="111"/>
    </row>
    <row r="1047638" s="91" customFormat="1" customHeight="1" spans="7:7">
      <c r="G1047638" s="111"/>
    </row>
    <row r="1047639" s="91" customFormat="1" customHeight="1" spans="7:7">
      <c r="G1047639" s="111"/>
    </row>
    <row r="1047640" s="91" customFormat="1" customHeight="1" spans="7:7">
      <c r="G1047640" s="111"/>
    </row>
    <row r="1047641" s="91" customFormat="1" customHeight="1" spans="7:7">
      <c r="G1047641" s="111"/>
    </row>
    <row r="1047642" s="91" customFormat="1" customHeight="1" spans="7:7">
      <c r="G1047642" s="111"/>
    </row>
    <row r="1047643" s="91" customFormat="1" customHeight="1" spans="7:7">
      <c r="G1047643" s="111"/>
    </row>
    <row r="1047644" s="91" customFormat="1" customHeight="1" spans="7:7">
      <c r="G1047644" s="111"/>
    </row>
    <row r="1047645" s="91" customFormat="1" customHeight="1" spans="7:7">
      <c r="G1047645" s="111"/>
    </row>
    <row r="1047646" s="91" customFormat="1" customHeight="1" spans="7:7">
      <c r="G1047646" s="111"/>
    </row>
    <row r="1047647" s="91" customFormat="1" customHeight="1" spans="7:7">
      <c r="G1047647" s="111"/>
    </row>
    <row r="1047648" s="91" customFormat="1" customHeight="1" spans="7:7">
      <c r="G1047648" s="111"/>
    </row>
    <row r="1047649" s="91" customFormat="1" customHeight="1" spans="7:7">
      <c r="G1047649" s="111"/>
    </row>
    <row r="1047650" s="91" customFormat="1" customHeight="1" spans="7:7">
      <c r="G1047650" s="111"/>
    </row>
    <row r="1047651" s="91" customFormat="1" customHeight="1" spans="7:7">
      <c r="G1047651" s="111"/>
    </row>
    <row r="1047652" s="91" customFormat="1" customHeight="1" spans="7:7">
      <c r="G1047652" s="111"/>
    </row>
    <row r="1047653" s="91" customFormat="1" customHeight="1" spans="7:7">
      <c r="G1047653" s="111"/>
    </row>
    <row r="1047654" s="91" customFormat="1" customHeight="1" spans="7:7">
      <c r="G1047654" s="111"/>
    </row>
    <row r="1047655" s="91" customFormat="1" customHeight="1" spans="7:7">
      <c r="G1047655" s="111"/>
    </row>
    <row r="1047656" s="91" customFormat="1" customHeight="1" spans="7:7">
      <c r="G1047656" s="111"/>
    </row>
    <row r="1047657" s="91" customFormat="1" customHeight="1" spans="7:7">
      <c r="G1047657" s="111"/>
    </row>
    <row r="1047658" s="91" customFormat="1" customHeight="1" spans="7:7">
      <c r="G1047658" s="111"/>
    </row>
    <row r="1047659" s="91" customFormat="1" customHeight="1" spans="7:7">
      <c r="G1047659" s="111"/>
    </row>
    <row r="1047660" s="91" customFormat="1" customHeight="1" spans="7:7">
      <c r="G1047660" s="111"/>
    </row>
    <row r="1047661" s="91" customFormat="1" customHeight="1" spans="7:7">
      <c r="G1047661" s="111"/>
    </row>
    <row r="1047662" s="91" customFormat="1" customHeight="1" spans="7:7">
      <c r="G1047662" s="111"/>
    </row>
    <row r="1047663" s="91" customFormat="1" customHeight="1" spans="7:7">
      <c r="G1047663" s="111"/>
    </row>
    <row r="1047664" s="91" customFormat="1" customHeight="1" spans="7:7">
      <c r="G1047664" s="111"/>
    </row>
    <row r="1047665" s="91" customFormat="1" customHeight="1" spans="7:7">
      <c r="G1047665" s="111"/>
    </row>
    <row r="1047666" s="91" customFormat="1" customHeight="1" spans="7:7">
      <c r="G1047666" s="111"/>
    </row>
    <row r="1047667" s="91" customFormat="1" customHeight="1" spans="7:7">
      <c r="G1047667" s="111"/>
    </row>
    <row r="1047668" s="91" customFormat="1" customHeight="1" spans="7:7">
      <c r="G1047668" s="111"/>
    </row>
    <row r="1047669" s="91" customFormat="1" customHeight="1" spans="7:7">
      <c r="G1047669" s="111"/>
    </row>
    <row r="1047670" s="91" customFormat="1" customHeight="1" spans="7:7">
      <c r="G1047670" s="111"/>
    </row>
    <row r="1047671" s="91" customFormat="1" customHeight="1" spans="7:7">
      <c r="G1047671" s="111"/>
    </row>
    <row r="1047672" s="91" customFormat="1" customHeight="1" spans="7:7">
      <c r="G1047672" s="111"/>
    </row>
    <row r="1047673" s="91" customFormat="1" customHeight="1" spans="7:7">
      <c r="G1047673" s="111"/>
    </row>
    <row r="1047674" s="91" customFormat="1" customHeight="1" spans="7:7">
      <c r="G1047674" s="111"/>
    </row>
    <row r="1047675" s="91" customFormat="1" customHeight="1" spans="7:7">
      <c r="G1047675" s="111"/>
    </row>
    <row r="1047676" s="91" customFormat="1" customHeight="1" spans="7:7">
      <c r="G1047676" s="111"/>
    </row>
    <row r="1047677" s="91" customFormat="1" customHeight="1" spans="7:7">
      <c r="G1047677" s="111"/>
    </row>
    <row r="1047678" s="91" customFormat="1" customHeight="1" spans="7:7">
      <c r="G1047678" s="111"/>
    </row>
    <row r="1047679" s="91" customFormat="1" customHeight="1" spans="7:7">
      <c r="G1047679" s="111"/>
    </row>
    <row r="1047680" s="91" customFormat="1" customHeight="1" spans="7:7">
      <c r="G1047680" s="111"/>
    </row>
    <row r="1047681" s="91" customFormat="1" customHeight="1" spans="7:7">
      <c r="G1047681" s="111"/>
    </row>
    <row r="1047682" s="91" customFormat="1" customHeight="1" spans="7:7">
      <c r="G1047682" s="111"/>
    </row>
    <row r="1047683" s="91" customFormat="1" customHeight="1" spans="7:7">
      <c r="G1047683" s="111"/>
    </row>
    <row r="1047684" s="91" customFormat="1" customHeight="1" spans="7:7">
      <c r="G1047684" s="111"/>
    </row>
    <row r="1047685" s="91" customFormat="1" customHeight="1" spans="7:7">
      <c r="G1047685" s="111"/>
    </row>
    <row r="1047686" s="91" customFormat="1" customHeight="1" spans="7:7">
      <c r="G1047686" s="111"/>
    </row>
    <row r="1047687" s="91" customFormat="1" customHeight="1" spans="7:7">
      <c r="G1047687" s="111"/>
    </row>
    <row r="1047688" s="91" customFormat="1" customHeight="1" spans="7:7">
      <c r="G1047688" s="111"/>
    </row>
    <row r="1047689" s="91" customFormat="1" customHeight="1" spans="7:7">
      <c r="G1047689" s="111"/>
    </row>
    <row r="1047690" s="91" customFormat="1" customHeight="1" spans="7:7">
      <c r="G1047690" s="111"/>
    </row>
    <row r="1047691" s="91" customFormat="1" customHeight="1" spans="7:7">
      <c r="G1047691" s="111"/>
    </row>
    <row r="1047692" s="91" customFormat="1" customHeight="1" spans="7:7">
      <c r="G1047692" s="111"/>
    </row>
    <row r="1047693" s="91" customFormat="1" customHeight="1" spans="7:7">
      <c r="G1047693" s="111"/>
    </row>
    <row r="1047694" s="91" customFormat="1" customHeight="1" spans="7:7">
      <c r="G1047694" s="111"/>
    </row>
    <row r="1047695" s="91" customFormat="1" customHeight="1" spans="7:7">
      <c r="G1047695" s="111"/>
    </row>
    <row r="1047696" s="91" customFormat="1" customHeight="1" spans="7:7">
      <c r="G1047696" s="111"/>
    </row>
    <row r="1047697" s="91" customFormat="1" customHeight="1" spans="7:7">
      <c r="G1047697" s="111"/>
    </row>
    <row r="1047698" s="91" customFormat="1" customHeight="1" spans="7:7">
      <c r="G1047698" s="111"/>
    </row>
    <row r="1047699" s="91" customFormat="1" customHeight="1" spans="7:7">
      <c r="G1047699" s="111"/>
    </row>
    <row r="1047700" s="91" customFormat="1" customHeight="1" spans="7:7">
      <c r="G1047700" s="111"/>
    </row>
    <row r="1047701" s="91" customFormat="1" customHeight="1" spans="7:7">
      <c r="G1047701" s="111"/>
    </row>
    <row r="1047702" s="91" customFormat="1" customHeight="1" spans="7:7">
      <c r="G1047702" s="111"/>
    </row>
    <row r="1047703" s="91" customFormat="1" customHeight="1" spans="7:7">
      <c r="G1047703" s="111"/>
    </row>
    <row r="1047704" s="91" customFormat="1" customHeight="1" spans="7:7">
      <c r="G1047704" s="111"/>
    </row>
    <row r="1047705" s="91" customFormat="1" customHeight="1" spans="7:7">
      <c r="G1047705" s="111"/>
    </row>
    <row r="1047706" s="91" customFormat="1" customHeight="1" spans="7:7">
      <c r="G1047706" s="111"/>
    </row>
    <row r="1047707" s="91" customFormat="1" customHeight="1" spans="7:7">
      <c r="G1047707" s="111"/>
    </row>
    <row r="1047708" s="91" customFormat="1" customHeight="1" spans="7:7">
      <c r="G1047708" s="111"/>
    </row>
    <row r="1047709" s="91" customFormat="1" customHeight="1" spans="7:7">
      <c r="G1047709" s="111"/>
    </row>
    <row r="1047710" s="91" customFormat="1" customHeight="1" spans="7:7">
      <c r="G1047710" s="111"/>
    </row>
    <row r="1047711" s="91" customFormat="1" customHeight="1" spans="7:7">
      <c r="G1047711" s="111"/>
    </row>
    <row r="1047712" s="91" customFormat="1" customHeight="1" spans="7:7">
      <c r="G1047712" s="111"/>
    </row>
    <row r="1047713" s="91" customFormat="1" customHeight="1" spans="7:7">
      <c r="G1047713" s="111"/>
    </row>
    <row r="1047714" s="91" customFormat="1" customHeight="1" spans="7:7">
      <c r="G1047714" s="111"/>
    </row>
    <row r="1047715" s="91" customFormat="1" customHeight="1" spans="7:7">
      <c r="G1047715" s="111"/>
    </row>
    <row r="1047716" s="91" customFormat="1" customHeight="1" spans="7:7">
      <c r="G1047716" s="111"/>
    </row>
    <row r="1047717" s="91" customFormat="1" customHeight="1" spans="7:7">
      <c r="G1047717" s="111"/>
    </row>
    <row r="1047718" s="91" customFormat="1" customHeight="1" spans="7:7">
      <c r="G1047718" s="111"/>
    </row>
    <row r="1047719" s="91" customFormat="1" customHeight="1" spans="7:7">
      <c r="G1047719" s="111"/>
    </row>
    <row r="1047720" s="91" customFormat="1" customHeight="1" spans="7:7">
      <c r="G1047720" s="111"/>
    </row>
    <row r="1047721" s="91" customFormat="1" customHeight="1" spans="7:7">
      <c r="G1047721" s="111"/>
    </row>
    <row r="1047722" s="91" customFormat="1" customHeight="1" spans="7:7">
      <c r="G1047722" s="111"/>
    </row>
    <row r="1047723" s="91" customFormat="1" customHeight="1" spans="7:7">
      <c r="G1047723" s="111"/>
    </row>
    <row r="1047724" s="91" customFormat="1" customHeight="1" spans="7:7">
      <c r="G1047724" s="111"/>
    </row>
    <row r="1047725" s="91" customFormat="1" customHeight="1" spans="7:7">
      <c r="G1047725" s="111"/>
    </row>
    <row r="1047726" s="91" customFormat="1" customHeight="1" spans="7:7">
      <c r="G1047726" s="111"/>
    </row>
    <row r="1047727" s="91" customFormat="1" customHeight="1" spans="7:7">
      <c r="G1047727" s="111"/>
    </row>
    <row r="1047728" s="91" customFormat="1" customHeight="1" spans="7:7">
      <c r="G1047728" s="111"/>
    </row>
    <row r="1047729" s="91" customFormat="1" customHeight="1" spans="7:7">
      <c r="G1047729" s="111"/>
    </row>
    <row r="1047730" s="91" customFormat="1" customHeight="1" spans="7:7">
      <c r="G1047730" s="111"/>
    </row>
    <row r="1047731" s="91" customFormat="1" customHeight="1" spans="7:7">
      <c r="G1047731" s="111"/>
    </row>
    <row r="1047732" s="91" customFormat="1" customHeight="1" spans="7:7">
      <c r="G1047732" s="111"/>
    </row>
    <row r="1047733" s="91" customFormat="1" customHeight="1" spans="7:7">
      <c r="G1047733" s="111"/>
    </row>
    <row r="1047734" s="91" customFormat="1" customHeight="1" spans="7:7">
      <c r="G1047734" s="111"/>
    </row>
    <row r="1047735" s="91" customFormat="1" customHeight="1" spans="7:7">
      <c r="G1047735" s="111"/>
    </row>
    <row r="1047736" s="91" customFormat="1" customHeight="1" spans="7:7">
      <c r="G1047736" s="111"/>
    </row>
    <row r="1047737" s="91" customFormat="1" customHeight="1" spans="7:7">
      <c r="G1047737" s="111"/>
    </row>
    <row r="1047738" s="91" customFormat="1" customHeight="1" spans="7:7">
      <c r="G1047738" s="111"/>
    </row>
    <row r="1047739" s="91" customFormat="1" customHeight="1" spans="7:7">
      <c r="G1047739" s="111"/>
    </row>
    <row r="1047740" s="91" customFormat="1" customHeight="1" spans="7:7">
      <c r="G1047740" s="111"/>
    </row>
    <row r="1047741" s="91" customFormat="1" customHeight="1" spans="7:7">
      <c r="G1047741" s="111"/>
    </row>
    <row r="1047742" s="91" customFormat="1" customHeight="1" spans="7:7">
      <c r="G1047742" s="111"/>
    </row>
    <row r="1047743" s="91" customFormat="1" customHeight="1" spans="7:7">
      <c r="G1047743" s="111"/>
    </row>
    <row r="1047744" s="91" customFormat="1" customHeight="1" spans="7:7">
      <c r="G1047744" s="111"/>
    </row>
    <row r="1047745" s="91" customFormat="1" customHeight="1" spans="7:7">
      <c r="G1047745" s="111"/>
    </row>
    <row r="1047746" s="91" customFormat="1" customHeight="1" spans="7:7">
      <c r="G1047746" s="111"/>
    </row>
    <row r="1047747" s="91" customFormat="1" customHeight="1" spans="7:7">
      <c r="G1047747" s="111"/>
    </row>
    <row r="1047748" s="91" customFormat="1" customHeight="1" spans="7:7">
      <c r="G1047748" s="111"/>
    </row>
    <row r="1047749" s="91" customFormat="1" customHeight="1" spans="7:7">
      <c r="G1047749" s="111"/>
    </row>
    <row r="1047750" s="91" customFormat="1" customHeight="1" spans="7:7">
      <c r="G1047750" s="111"/>
    </row>
    <row r="1047751" s="91" customFormat="1" customHeight="1" spans="7:7">
      <c r="G1047751" s="111"/>
    </row>
    <row r="1047752" s="91" customFormat="1" customHeight="1" spans="7:7">
      <c r="G1047752" s="111"/>
    </row>
    <row r="1047753" s="91" customFormat="1" customHeight="1" spans="7:7">
      <c r="G1047753" s="111"/>
    </row>
    <row r="1047754" s="91" customFormat="1" customHeight="1" spans="7:7">
      <c r="G1047754" s="111"/>
    </row>
    <row r="1047755" s="91" customFormat="1" customHeight="1" spans="7:7">
      <c r="G1047755" s="111"/>
    </row>
    <row r="1047756" s="91" customFormat="1" customHeight="1" spans="7:7">
      <c r="G1047756" s="111"/>
    </row>
    <row r="1047757" s="91" customFormat="1" customHeight="1" spans="7:7">
      <c r="G1047757" s="111"/>
    </row>
    <row r="1047758" s="91" customFormat="1" customHeight="1" spans="7:7">
      <c r="G1047758" s="111"/>
    </row>
    <row r="1047759" s="91" customFormat="1" customHeight="1" spans="7:7">
      <c r="G1047759" s="111"/>
    </row>
    <row r="1047760" s="91" customFormat="1" customHeight="1" spans="7:7">
      <c r="G1047760" s="111"/>
    </row>
    <row r="1047761" s="91" customFormat="1" customHeight="1" spans="7:7">
      <c r="G1047761" s="111"/>
    </row>
    <row r="1047762" s="91" customFormat="1" customHeight="1" spans="7:7">
      <c r="G1047762" s="111"/>
    </row>
    <row r="1047763" s="91" customFormat="1" customHeight="1" spans="7:7">
      <c r="G1047763" s="111"/>
    </row>
    <row r="1047764" s="91" customFormat="1" customHeight="1" spans="7:7">
      <c r="G1047764" s="111"/>
    </row>
    <row r="1047765" s="91" customFormat="1" customHeight="1" spans="7:7">
      <c r="G1047765" s="111"/>
    </row>
    <row r="1047766" s="91" customFormat="1" customHeight="1" spans="7:7">
      <c r="G1047766" s="111"/>
    </row>
    <row r="1047767" s="91" customFormat="1" customHeight="1" spans="7:7">
      <c r="G1047767" s="111"/>
    </row>
    <row r="1047768" s="91" customFormat="1" customHeight="1" spans="7:7">
      <c r="G1047768" s="111"/>
    </row>
    <row r="1047769" s="91" customFormat="1" customHeight="1" spans="7:7">
      <c r="G1047769" s="111"/>
    </row>
    <row r="1047770" s="91" customFormat="1" customHeight="1" spans="7:7">
      <c r="G1047770" s="111"/>
    </row>
    <row r="1047771" s="91" customFormat="1" customHeight="1" spans="7:7">
      <c r="G1047771" s="111"/>
    </row>
    <row r="1047772" s="91" customFormat="1" customHeight="1" spans="7:7">
      <c r="G1047772" s="111"/>
    </row>
    <row r="1047773" s="91" customFormat="1" customHeight="1" spans="7:7">
      <c r="G1047773" s="111"/>
    </row>
    <row r="1047774" s="91" customFormat="1" customHeight="1" spans="7:7">
      <c r="G1047774" s="111"/>
    </row>
    <row r="1047775" s="91" customFormat="1" customHeight="1" spans="7:7">
      <c r="G1047775" s="111"/>
    </row>
    <row r="1047776" s="91" customFormat="1" customHeight="1" spans="7:7">
      <c r="G1047776" s="111"/>
    </row>
    <row r="1047777" s="91" customFormat="1" customHeight="1" spans="7:7">
      <c r="G1047777" s="111"/>
    </row>
    <row r="1047778" s="91" customFormat="1" customHeight="1" spans="7:7">
      <c r="G1047778" s="111"/>
    </row>
    <row r="1047779" s="91" customFormat="1" customHeight="1" spans="7:7">
      <c r="G1047779" s="111"/>
    </row>
    <row r="1047780" s="91" customFormat="1" customHeight="1" spans="7:7">
      <c r="G1047780" s="111"/>
    </row>
    <row r="1047781" s="91" customFormat="1" customHeight="1" spans="7:7">
      <c r="G1047781" s="111"/>
    </row>
    <row r="1047782" s="91" customFormat="1" customHeight="1" spans="7:7">
      <c r="G1047782" s="111"/>
    </row>
    <row r="1047783" s="91" customFormat="1" customHeight="1" spans="7:7">
      <c r="G1047783" s="111"/>
    </row>
    <row r="1047784" s="91" customFormat="1" customHeight="1" spans="7:7">
      <c r="G1047784" s="111"/>
    </row>
    <row r="1047785" s="91" customFormat="1" customHeight="1" spans="7:7">
      <c r="G1047785" s="111"/>
    </row>
    <row r="1047786" s="91" customFormat="1" customHeight="1" spans="7:7">
      <c r="G1047786" s="111"/>
    </row>
    <row r="1047787" s="91" customFormat="1" customHeight="1" spans="7:7">
      <c r="G1047787" s="111"/>
    </row>
    <row r="1047788" s="91" customFormat="1" customHeight="1" spans="7:7">
      <c r="G1047788" s="111"/>
    </row>
    <row r="1047789" s="91" customFormat="1" customHeight="1" spans="7:7">
      <c r="G1047789" s="111"/>
    </row>
    <row r="1047790" s="91" customFormat="1" customHeight="1" spans="7:7">
      <c r="G1047790" s="111"/>
    </row>
    <row r="1047791" s="91" customFormat="1" customHeight="1" spans="7:7">
      <c r="G1047791" s="111"/>
    </row>
    <row r="1047792" s="91" customFormat="1" customHeight="1" spans="7:7">
      <c r="G1047792" s="111"/>
    </row>
    <row r="1047793" s="91" customFormat="1" customHeight="1" spans="7:7">
      <c r="G1047793" s="111"/>
    </row>
    <row r="1047794" s="91" customFormat="1" customHeight="1" spans="7:7">
      <c r="G1047794" s="111"/>
    </row>
    <row r="1047795" s="91" customFormat="1" customHeight="1" spans="7:7">
      <c r="G1047795" s="111"/>
    </row>
    <row r="1047796" s="91" customFormat="1" customHeight="1" spans="7:7">
      <c r="G1047796" s="111"/>
    </row>
    <row r="1047797" s="91" customFormat="1" customHeight="1" spans="7:7">
      <c r="G1047797" s="111"/>
    </row>
    <row r="1047798" s="91" customFormat="1" customHeight="1" spans="7:7">
      <c r="G1047798" s="111"/>
    </row>
    <row r="1047799" s="91" customFormat="1" customHeight="1" spans="7:7">
      <c r="G1047799" s="111"/>
    </row>
    <row r="1047800" s="91" customFormat="1" customHeight="1" spans="7:7">
      <c r="G1047800" s="111"/>
    </row>
    <row r="1047801" s="91" customFormat="1" customHeight="1" spans="7:7">
      <c r="G1047801" s="111"/>
    </row>
    <row r="1047802" s="91" customFormat="1" customHeight="1" spans="7:7">
      <c r="G1047802" s="111"/>
    </row>
    <row r="1047803" s="91" customFormat="1" customHeight="1" spans="7:7">
      <c r="G1047803" s="111"/>
    </row>
    <row r="1047804" s="91" customFormat="1" customHeight="1" spans="7:7">
      <c r="G1047804" s="111"/>
    </row>
    <row r="1047805" s="91" customFormat="1" customHeight="1" spans="7:7">
      <c r="G1047805" s="111"/>
    </row>
    <row r="1047806" s="91" customFormat="1" customHeight="1" spans="7:7">
      <c r="G1047806" s="111"/>
    </row>
    <row r="1047807" s="91" customFormat="1" customHeight="1" spans="7:7">
      <c r="G1047807" s="111"/>
    </row>
    <row r="1047808" s="91" customFormat="1" customHeight="1" spans="7:7">
      <c r="G1047808" s="111"/>
    </row>
    <row r="1047809" s="91" customFormat="1" customHeight="1" spans="7:7">
      <c r="G1047809" s="111"/>
    </row>
    <row r="1047810" s="91" customFormat="1" customHeight="1" spans="7:7">
      <c r="G1047810" s="111"/>
    </row>
    <row r="1047811" s="91" customFormat="1" customHeight="1" spans="7:7">
      <c r="G1047811" s="111"/>
    </row>
    <row r="1047812" s="91" customFormat="1" customHeight="1" spans="7:7">
      <c r="G1047812" s="111"/>
    </row>
    <row r="1047813" s="91" customFormat="1" customHeight="1" spans="7:7">
      <c r="G1047813" s="111"/>
    </row>
    <row r="1047814" s="91" customFormat="1" customHeight="1" spans="7:7">
      <c r="G1047814" s="111"/>
    </row>
    <row r="1047815" s="91" customFormat="1" customHeight="1" spans="7:7">
      <c r="G1047815" s="111"/>
    </row>
    <row r="1047816" s="91" customFormat="1" customHeight="1" spans="7:7">
      <c r="G1047816" s="111"/>
    </row>
    <row r="1047817" s="91" customFormat="1" customHeight="1" spans="7:7">
      <c r="G1047817" s="111"/>
    </row>
    <row r="1047818" s="91" customFormat="1" customHeight="1" spans="7:7">
      <c r="G1047818" s="111"/>
    </row>
    <row r="1047819" s="91" customFormat="1" customHeight="1" spans="7:7">
      <c r="G1047819" s="111"/>
    </row>
    <row r="1047820" s="91" customFormat="1" customHeight="1" spans="7:7">
      <c r="G1047820" s="111"/>
    </row>
    <row r="1047821" s="91" customFormat="1" customHeight="1" spans="7:7">
      <c r="G1047821" s="111"/>
    </row>
    <row r="1047822" s="91" customFormat="1" customHeight="1" spans="7:7">
      <c r="G1047822" s="111"/>
    </row>
    <row r="1047823" s="91" customFormat="1" customHeight="1" spans="7:7">
      <c r="G1047823" s="111"/>
    </row>
    <row r="1047824" s="91" customFormat="1" customHeight="1" spans="7:7">
      <c r="G1047824" s="111"/>
    </row>
    <row r="1047825" s="91" customFormat="1" customHeight="1" spans="7:7">
      <c r="G1047825" s="111"/>
    </row>
    <row r="1047826" s="91" customFormat="1" customHeight="1" spans="7:7">
      <c r="G1047826" s="111"/>
    </row>
    <row r="1047827" s="91" customFormat="1" customHeight="1" spans="7:7">
      <c r="G1047827" s="111"/>
    </row>
    <row r="1047828" s="91" customFormat="1" customHeight="1" spans="7:7">
      <c r="G1047828" s="111"/>
    </row>
    <row r="1047829" s="91" customFormat="1" customHeight="1" spans="7:7">
      <c r="G1047829" s="111"/>
    </row>
    <row r="1047830" s="91" customFormat="1" customHeight="1" spans="7:7">
      <c r="G1047830" s="111"/>
    </row>
    <row r="1047831" s="91" customFormat="1" customHeight="1" spans="7:7">
      <c r="G1047831" s="111"/>
    </row>
    <row r="1047832" s="91" customFormat="1" customHeight="1" spans="7:7">
      <c r="G1047832" s="111"/>
    </row>
    <row r="1047833" s="91" customFormat="1" customHeight="1" spans="7:7">
      <c r="G1047833" s="111"/>
    </row>
    <row r="1047834" s="91" customFormat="1" customHeight="1" spans="7:7">
      <c r="G1047834" s="111"/>
    </row>
    <row r="1047835" s="91" customFormat="1" customHeight="1" spans="7:7">
      <c r="G1047835" s="111"/>
    </row>
    <row r="1047836" s="91" customFormat="1" customHeight="1" spans="7:7">
      <c r="G1047836" s="111"/>
    </row>
    <row r="1047837" s="91" customFormat="1" customHeight="1" spans="7:7">
      <c r="G1047837" s="111"/>
    </row>
    <row r="1047838" s="91" customFormat="1" customHeight="1" spans="7:7">
      <c r="G1047838" s="111"/>
    </row>
    <row r="1047839" s="91" customFormat="1" customHeight="1" spans="7:7">
      <c r="G1047839" s="111"/>
    </row>
    <row r="1047840" s="91" customFormat="1" customHeight="1" spans="7:7">
      <c r="G1047840" s="111"/>
    </row>
    <row r="1047841" s="91" customFormat="1" customHeight="1" spans="7:7">
      <c r="G1047841" s="111"/>
    </row>
    <row r="1047842" s="91" customFormat="1" customHeight="1" spans="7:7">
      <c r="G1047842" s="111"/>
    </row>
    <row r="1047843" s="91" customFormat="1" customHeight="1" spans="7:7">
      <c r="G1047843" s="111"/>
    </row>
    <row r="1047844" s="91" customFormat="1" customHeight="1" spans="7:7">
      <c r="G1047844" s="111"/>
    </row>
    <row r="1047845" s="91" customFormat="1" customHeight="1" spans="7:7">
      <c r="G1047845" s="111"/>
    </row>
    <row r="1047846" s="91" customFormat="1" customHeight="1" spans="7:7">
      <c r="G1047846" s="111"/>
    </row>
    <row r="1047847" s="91" customFormat="1" customHeight="1" spans="7:7">
      <c r="G1047847" s="111"/>
    </row>
    <row r="1047848" s="91" customFormat="1" customHeight="1" spans="7:7">
      <c r="G1047848" s="111"/>
    </row>
    <row r="1047849" s="91" customFormat="1" customHeight="1" spans="7:7">
      <c r="G1047849" s="111"/>
    </row>
    <row r="1047850" s="91" customFormat="1" customHeight="1" spans="7:7">
      <c r="G1047850" s="111"/>
    </row>
    <row r="1047851" s="91" customFormat="1" customHeight="1" spans="7:7">
      <c r="G1047851" s="111"/>
    </row>
    <row r="1047852" s="91" customFormat="1" customHeight="1" spans="7:7">
      <c r="G1047852" s="111"/>
    </row>
    <row r="1047853" s="91" customFormat="1" customHeight="1" spans="7:7">
      <c r="G1047853" s="111"/>
    </row>
    <row r="1047854" s="91" customFormat="1" customHeight="1" spans="7:7">
      <c r="G1047854" s="111"/>
    </row>
    <row r="1047855" s="91" customFormat="1" customHeight="1" spans="7:7">
      <c r="G1047855" s="111"/>
    </row>
    <row r="1047856" s="91" customFormat="1" customHeight="1" spans="7:7">
      <c r="G1047856" s="111"/>
    </row>
    <row r="1047857" s="91" customFormat="1" customHeight="1" spans="7:7">
      <c r="G1047857" s="111"/>
    </row>
    <row r="1047858" s="91" customFormat="1" customHeight="1" spans="7:7">
      <c r="G1047858" s="111"/>
    </row>
    <row r="1047859" s="91" customFormat="1" customHeight="1" spans="7:7">
      <c r="G1047859" s="111"/>
    </row>
    <row r="1047860" s="91" customFormat="1" customHeight="1" spans="7:7">
      <c r="G1047860" s="111"/>
    </row>
    <row r="1047861" s="91" customFormat="1" customHeight="1" spans="7:7">
      <c r="G1047861" s="111"/>
    </row>
    <row r="1047862" s="91" customFormat="1" customHeight="1" spans="7:7">
      <c r="G1047862" s="111"/>
    </row>
    <row r="1047863" s="91" customFormat="1" customHeight="1" spans="7:7">
      <c r="G1047863" s="111"/>
    </row>
    <row r="1047864" s="91" customFormat="1" customHeight="1" spans="7:7">
      <c r="G1047864" s="111"/>
    </row>
    <row r="1047865" s="91" customFormat="1" customHeight="1" spans="7:7">
      <c r="G1047865" s="111"/>
    </row>
    <row r="1047866" s="91" customFormat="1" customHeight="1" spans="7:7">
      <c r="G1047866" s="111"/>
    </row>
    <row r="1047867" s="91" customFormat="1" customHeight="1" spans="7:7">
      <c r="G1047867" s="111"/>
    </row>
    <row r="1047868" s="91" customFormat="1" customHeight="1" spans="7:7">
      <c r="G1047868" s="111"/>
    </row>
    <row r="1047869" s="91" customFormat="1" customHeight="1" spans="7:7">
      <c r="G1047869" s="111"/>
    </row>
    <row r="1047870" s="91" customFormat="1" customHeight="1" spans="7:7">
      <c r="G1047870" s="111"/>
    </row>
    <row r="1047871" s="91" customFormat="1" customHeight="1" spans="7:7">
      <c r="G1047871" s="111"/>
    </row>
    <row r="1047872" s="91" customFormat="1" customHeight="1" spans="7:7">
      <c r="G1047872" s="111"/>
    </row>
    <row r="1047873" s="91" customFormat="1" customHeight="1" spans="7:7">
      <c r="G1047873" s="111"/>
    </row>
    <row r="1047874" s="91" customFormat="1" customHeight="1" spans="7:7">
      <c r="G1047874" s="111"/>
    </row>
    <row r="1047875" s="91" customFormat="1" customHeight="1" spans="7:7">
      <c r="G1047875" s="111"/>
    </row>
    <row r="1047876" s="91" customFormat="1" customHeight="1" spans="7:7">
      <c r="G1047876" s="111"/>
    </row>
    <row r="1047877" s="91" customFormat="1" customHeight="1" spans="7:7">
      <c r="G1047877" s="111"/>
    </row>
    <row r="1047878" s="91" customFormat="1" customHeight="1" spans="7:7">
      <c r="G1047878" s="111"/>
    </row>
    <row r="1047879" s="91" customFormat="1" customHeight="1" spans="7:7">
      <c r="G1047879" s="111"/>
    </row>
    <row r="1047880" s="91" customFormat="1" customHeight="1" spans="7:7">
      <c r="G1047880" s="111"/>
    </row>
    <row r="1047881" s="91" customFormat="1" customHeight="1" spans="7:7">
      <c r="G1047881" s="111"/>
    </row>
    <row r="1047882" s="91" customFormat="1" customHeight="1" spans="7:7">
      <c r="G1047882" s="111"/>
    </row>
    <row r="1047883" s="91" customFormat="1" customHeight="1" spans="7:7">
      <c r="G1047883" s="111"/>
    </row>
    <row r="1047884" s="91" customFormat="1" customHeight="1" spans="7:7">
      <c r="G1047884" s="111"/>
    </row>
    <row r="1047885" s="91" customFormat="1" customHeight="1" spans="7:7">
      <c r="G1047885" s="111"/>
    </row>
    <row r="1047886" s="91" customFormat="1" customHeight="1" spans="7:7">
      <c r="G1047886" s="111"/>
    </row>
    <row r="1047887" s="91" customFormat="1" customHeight="1" spans="7:7">
      <c r="G1047887" s="111"/>
    </row>
    <row r="1047888" s="91" customFormat="1" customHeight="1" spans="7:7">
      <c r="G1047888" s="111"/>
    </row>
    <row r="1047889" s="91" customFormat="1" customHeight="1" spans="7:7">
      <c r="G1047889" s="111"/>
    </row>
    <row r="1047890" s="91" customFormat="1" customHeight="1" spans="7:7">
      <c r="G1047890" s="111"/>
    </row>
    <row r="1047891" s="91" customFormat="1" customHeight="1" spans="7:7">
      <c r="G1047891" s="111"/>
    </row>
    <row r="1047892" s="91" customFormat="1" customHeight="1" spans="7:7">
      <c r="G1047892" s="111"/>
    </row>
    <row r="1047893" s="91" customFormat="1" customHeight="1" spans="7:7">
      <c r="G1047893" s="111"/>
    </row>
    <row r="1047894" s="91" customFormat="1" customHeight="1" spans="7:7">
      <c r="G1047894" s="111"/>
    </row>
    <row r="1047895" s="91" customFormat="1" customHeight="1" spans="7:7">
      <c r="G1047895" s="111"/>
    </row>
    <row r="1047896" s="91" customFormat="1" customHeight="1" spans="7:7">
      <c r="G1047896" s="111"/>
    </row>
    <row r="1047897" s="91" customFormat="1" customHeight="1" spans="7:7">
      <c r="G1047897" s="111"/>
    </row>
    <row r="1047898" s="91" customFormat="1" customHeight="1" spans="7:7">
      <c r="G1047898" s="111"/>
    </row>
    <row r="1047899" s="91" customFormat="1" customHeight="1" spans="7:7">
      <c r="G1047899" s="111"/>
    </row>
    <row r="1047900" s="91" customFormat="1" customHeight="1" spans="7:7">
      <c r="G1047900" s="111"/>
    </row>
    <row r="1047901" s="91" customFormat="1" customHeight="1" spans="7:7">
      <c r="G1047901" s="111"/>
    </row>
    <row r="1047902" s="91" customFormat="1" customHeight="1" spans="7:7">
      <c r="G1047902" s="111"/>
    </row>
    <row r="1047903" s="91" customFormat="1" customHeight="1" spans="7:7">
      <c r="G1047903" s="111"/>
    </row>
    <row r="1047904" s="91" customFormat="1" customHeight="1" spans="7:7">
      <c r="G1047904" s="111"/>
    </row>
    <row r="1047905" s="91" customFormat="1" customHeight="1" spans="7:7">
      <c r="G1047905" s="111"/>
    </row>
    <row r="1047906" s="91" customFormat="1" customHeight="1" spans="7:7">
      <c r="G1047906" s="111"/>
    </row>
    <row r="1047907" s="91" customFormat="1" customHeight="1" spans="7:7">
      <c r="G1047907" s="111"/>
    </row>
    <row r="1047908" s="91" customFormat="1" customHeight="1" spans="7:7">
      <c r="G1047908" s="111"/>
    </row>
    <row r="1047909" s="91" customFormat="1" customHeight="1" spans="7:7">
      <c r="G1047909" s="111"/>
    </row>
    <row r="1047910" s="91" customFormat="1" customHeight="1" spans="7:7">
      <c r="G1047910" s="111"/>
    </row>
    <row r="1047911" s="91" customFormat="1" customHeight="1" spans="7:7">
      <c r="G1047911" s="111"/>
    </row>
    <row r="1047912" s="91" customFormat="1" customHeight="1" spans="7:7">
      <c r="G1047912" s="111"/>
    </row>
    <row r="1047913" s="91" customFormat="1" customHeight="1" spans="7:7">
      <c r="G1047913" s="111"/>
    </row>
    <row r="1047914" s="91" customFormat="1" customHeight="1" spans="7:7">
      <c r="G1047914" s="111"/>
    </row>
    <row r="1047915" s="91" customFormat="1" customHeight="1" spans="7:7">
      <c r="G1047915" s="111"/>
    </row>
    <row r="1047916" s="91" customFormat="1" customHeight="1" spans="7:7">
      <c r="G1047916" s="111"/>
    </row>
    <row r="1047917" s="91" customFormat="1" customHeight="1" spans="7:7">
      <c r="G1047917" s="111"/>
    </row>
    <row r="1047918" s="91" customFormat="1" customHeight="1" spans="7:7">
      <c r="G1047918" s="111"/>
    </row>
    <row r="1047919" s="91" customFormat="1" customHeight="1" spans="7:7">
      <c r="G1047919" s="111"/>
    </row>
    <row r="1047920" s="91" customFormat="1" customHeight="1" spans="7:7">
      <c r="G1047920" s="111"/>
    </row>
    <row r="1047921" s="91" customFormat="1" customHeight="1" spans="7:7">
      <c r="G1047921" s="111"/>
    </row>
    <row r="1047922" s="91" customFormat="1" customHeight="1" spans="7:7">
      <c r="G1047922" s="111"/>
    </row>
    <row r="1047923" s="91" customFormat="1" customHeight="1" spans="7:7">
      <c r="G1047923" s="111"/>
    </row>
    <row r="1047924" s="91" customFormat="1" customHeight="1" spans="7:7">
      <c r="G1047924" s="111"/>
    </row>
    <row r="1047925" s="91" customFormat="1" customHeight="1" spans="7:7">
      <c r="G1047925" s="111"/>
    </row>
    <row r="1047926" s="91" customFormat="1" customHeight="1" spans="7:7">
      <c r="G1047926" s="111"/>
    </row>
    <row r="1047927" s="91" customFormat="1" customHeight="1" spans="7:7">
      <c r="G1047927" s="111"/>
    </row>
    <row r="1047928" s="91" customFormat="1" customHeight="1" spans="7:7">
      <c r="G1047928" s="111"/>
    </row>
    <row r="1047929" s="91" customFormat="1" customHeight="1" spans="7:7">
      <c r="G1047929" s="111"/>
    </row>
    <row r="1047930" s="91" customFormat="1" customHeight="1" spans="7:7">
      <c r="G1047930" s="111"/>
    </row>
    <row r="1047931" s="91" customFormat="1" customHeight="1" spans="7:7">
      <c r="G1047931" s="111"/>
    </row>
    <row r="1047932" s="91" customFormat="1" customHeight="1" spans="7:7">
      <c r="G1047932" s="111"/>
    </row>
    <row r="1047933" s="91" customFormat="1" customHeight="1" spans="7:7">
      <c r="G1047933" s="111"/>
    </row>
    <row r="1047934" s="91" customFormat="1" customHeight="1" spans="7:7">
      <c r="G1047934" s="111"/>
    </row>
    <row r="1047935" s="91" customFormat="1" customHeight="1" spans="7:7">
      <c r="G1047935" s="111"/>
    </row>
    <row r="1047936" s="91" customFormat="1" customHeight="1" spans="7:7">
      <c r="G1047936" s="111"/>
    </row>
    <row r="1047937" s="91" customFormat="1" customHeight="1" spans="7:7">
      <c r="G1047937" s="111"/>
    </row>
    <row r="1047938" s="91" customFormat="1" customHeight="1" spans="7:7">
      <c r="G1047938" s="111"/>
    </row>
    <row r="1047939" s="91" customFormat="1" customHeight="1" spans="7:7">
      <c r="G1047939" s="111"/>
    </row>
    <row r="1047940" s="91" customFormat="1" customHeight="1" spans="7:7">
      <c r="G1047940" s="111"/>
    </row>
    <row r="1047941" s="91" customFormat="1" customHeight="1" spans="7:7">
      <c r="G1047941" s="111"/>
    </row>
    <row r="1047942" s="91" customFormat="1" customHeight="1" spans="7:7">
      <c r="G1047942" s="111"/>
    </row>
    <row r="1047943" s="91" customFormat="1" customHeight="1" spans="7:7">
      <c r="G1047943" s="111"/>
    </row>
    <row r="1047944" s="91" customFormat="1" customHeight="1" spans="7:7">
      <c r="G1047944" s="111"/>
    </row>
    <row r="1047945" s="91" customFormat="1" customHeight="1" spans="7:7">
      <c r="G1047945" s="111"/>
    </row>
    <row r="1047946" s="91" customFormat="1" customHeight="1" spans="7:7">
      <c r="G1047946" s="111"/>
    </row>
    <row r="1047947" s="91" customFormat="1" customHeight="1" spans="7:7">
      <c r="G1047947" s="111"/>
    </row>
    <row r="1047948" s="91" customFormat="1" customHeight="1" spans="7:7">
      <c r="G1047948" s="111"/>
    </row>
    <row r="1047949" s="91" customFormat="1" customHeight="1" spans="7:7">
      <c r="G1047949" s="111"/>
    </row>
    <row r="1047950" s="91" customFormat="1" customHeight="1" spans="7:7">
      <c r="G1047950" s="111"/>
    </row>
    <row r="1047951" s="91" customFormat="1" customHeight="1" spans="7:7">
      <c r="G1047951" s="111"/>
    </row>
    <row r="1047952" s="91" customFormat="1" customHeight="1" spans="7:7">
      <c r="G1047952" s="111"/>
    </row>
    <row r="1047953" s="91" customFormat="1" customHeight="1" spans="7:7">
      <c r="G1047953" s="111"/>
    </row>
    <row r="1047954" s="91" customFormat="1" customHeight="1" spans="7:7">
      <c r="G1047954" s="111"/>
    </row>
    <row r="1047955" s="91" customFormat="1" customHeight="1" spans="7:7">
      <c r="G1047955" s="111"/>
    </row>
    <row r="1047956" s="91" customFormat="1" customHeight="1" spans="7:7">
      <c r="G1047956" s="111"/>
    </row>
    <row r="1047957" s="91" customFormat="1" customHeight="1" spans="7:7">
      <c r="G1047957" s="111"/>
    </row>
    <row r="1047958" s="91" customFormat="1" customHeight="1" spans="7:7">
      <c r="G1047958" s="111"/>
    </row>
    <row r="1047959" s="91" customFormat="1" customHeight="1" spans="7:7">
      <c r="G1047959" s="111"/>
    </row>
    <row r="1047960" s="91" customFormat="1" customHeight="1" spans="7:7">
      <c r="G1047960" s="111"/>
    </row>
    <row r="1047961" s="91" customFormat="1" customHeight="1" spans="7:7">
      <c r="G1047961" s="111"/>
    </row>
    <row r="1047962" s="91" customFormat="1" customHeight="1" spans="7:7">
      <c r="G1047962" s="111"/>
    </row>
    <row r="1047963" s="91" customFormat="1" customHeight="1" spans="7:7">
      <c r="G1047963" s="111"/>
    </row>
    <row r="1047964" s="91" customFormat="1" customHeight="1" spans="7:7">
      <c r="G1047964" s="111"/>
    </row>
    <row r="1047965" s="91" customFormat="1" customHeight="1" spans="7:7">
      <c r="G1047965" s="111"/>
    </row>
    <row r="1047966" s="91" customFormat="1" customHeight="1" spans="7:7">
      <c r="G1047966" s="111"/>
    </row>
    <row r="1047967" s="91" customFormat="1" customHeight="1" spans="7:7">
      <c r="G1047967" s="111"/>
    </row>
    <row r="1047968" s="91" customFormat="1" customHeight="1" spans="7:7">
      <c r="G1047968" s="111"/>
    </row>
    <row r="1047969" s="91" customFormat="1" customHeight="1" spans="7:7">
      <c r="G1047969" s="111"/>
    </row>
    <row r="1047970" s="91" customFormat="1" customHeight="1" spans="7:7">
      <c r="G1047970" s="111"/>
    </row>
    <row r="1047971" s="91" customFormat="1" customHeight="1" spans="7:7">
      <c r="G1047971" s="111"/>
    </row>
    <row r="1047972" s="91" customFormat="1" customHeight="1" spans="7:7">
      <c r="G1047972" s="111"/>
    </row>
    <row r="1047973" s="91" customFormat="1" customHeight="1" spans="7:7">
      <c r="G1047973" s="111"/>
    </row>
    <row r="1047974" s="91" customFormat="1" customHeight="1" spans="7:7">
      <c r="G1047974" s="111"/>
    </row>
    <row r="1047975" s="91" customFormat="1" customHeight="1" spans="7:7">
      <c r="G1047975" s="111"/>
    </row>
    <row r="1047976" s="91" customFormat="1" customHeight="1" spans="7:7">
      <c r="G1047976" s="111"/>
    </row>
    <row r="1047977" s="91" customFormat="1" customHeight="1" spans="7:7">
      <c r="G1047977" s="111"/>
    </row>
    <row r="1047978" s="91" customFormat="1" customHeight="1" spans="7:7">
      <c r="G1047978" s="111"/>
    </row>
    <row r="1047979" s="91" customFormat="1" customHeight="1" spans="7:7">
      <c r="G1047979" s="111"/>
    </row>
    <row r="1047980" s="91" customFormat="1" customHeight="1" spans="7:7">
      <c r="G1047980" s="111"/>
    </row>
    <row r="1047981" s="91" customFormat="1" customHeight="1" spans="7:7">
      <c r="G1047981" s="111"/>
    </row>
    <row r="1047982" s="91" customFormat="1" customHeight="1" spans="7:7">
      <c r="G1047982" s="111"/>
    </row>
    <row r="1047983" s="91" customFormat="1" customHeight="1" spans="7:7">
      <c r="G1047983" s="111"/>
    </row>
    <row r="1047984" s="91" customFormat="1" customHeight="1" spans="7:7">
      <c r="G1047984" s="111"/>
    </row>
    <row r="1047985" s="91" customFormat="1" customHeight="1" spans="7:7">
      <c r="G1047985" s="111"/>
    </row>
    <row r="1047986" s="91" customFormat="1" customHeight="1" spans="7:7">
      <c r="G1047986" s="111"/>
    </row>
    <row r="1047987" s="91" customFormat="1" customHeight="1" spans="7:7">
      <c r="G1047987" s="111"/>
    </row>
    <row r="1047988" s="91" customFormat="1" customHeight="1" spans="7:7">
      <c r="G1047988" s="111"/>
    </row>
    <row r="1047989" s="91" customFormat="1" customHeight="1" spans="7:7">
      <c r="G1047989" s="111"/>
    </row>
    <row r="1047990" s="91" customFormat="1" customHeight="1" spans="7:7">
      <c r="G1047990" s="111"/>
    </row>
    <row r="1047991" s="91" customFormat="1" customHeight="1" spans="7:7">
      <c r="G1047991" s="111"/>
    </row>
    <row r="1047992" s="91" customFormat="1" customHeight="1" spans="7:7">
      <c r="G1047992" s="111"/>
    </row>
    <row r="1047993" s="91" customFormat="1" customHeight="1" spans="7:7">
      <c r="G1047993" s="111"/>
    </row>
    <row r="1047994" s="91" customFormat="1" customHeight="1" spans="7:7">
      <c r="G1047994" s="111"/>
    </row>
    <row r="1047995" s="91" customFormat="1" customHeight="1" spans="7:7">
      <c r="G1047995" s="111"/>
    </row>
    <row r="1047996" s="91" customFormat="1" customHeight="1" spans="7:7">
      <c r="G1047996" s="111"/>
    </row>
    <row r="1047997" s="91" customFormat="1" customHeight="1" spans="7:7">
      <c r="G1047997" s="111"/>
    </row>
    <row r="1047998" s="91" customFormat="1" customHeight="1" spans="7:7">
      <c r="G1047998" s="111"/>
    </row>
    <row r="1047999" s="91" customFormat="1" customHeight="1" spans="7:7">
      <c r="G1047999" s="111"/>
    </row>
    <row r="1048000" s="91" customFormat="1" customHeight="1" spans="7:7">
      <c r="G1048000" s="111"/>
    </row>
    <row r="1048001" s="91" customFormat="1" customHeight="1" spans="7:7">
      <c r="G1048001" s="111"/>
    </row>
    <row r="1048002" s="91" customFormat="1" customHeight="1" spans="7:7">
      <c r="G1048002" s="111"/>
    </row>
    <row r="1048003" s="91" customFormat="1" customHeight="1" spans="7:7">
      <c r="G1048003" s="111"/>
    </row>
    <row r="1048004" s="91" customFormat="1" customHeight="1" spans="7:7">
      <c r="G1048004" s="111"/>
    </row>
    <row r="1048005" s="91" customFormat="1" customHeight="1" spans="7:7">
      <c r="G1048005" s="111"/>
    </row>
    <row r="1048006" s="91" customFormat="1" customHeight="1" spans="7:7">
      <c r="G1048006" s="111"/>
    </row>
    <row r="1048007" s="91" customFormat="1" customHeight="1" spans="7:7">
      <c r="G1048007" s="111"/>
    </row>
    <row r="1048008" s="91" customFormat="1" customHeight="1" spans="7:7">
      <c r="G1048008" s="111"/>
    </row>
    <row r="1048009" s="91" customFormat="1" customHeight="1" spans="7:7">
      <c r="G1048009" s="111"/>
    </row>
    <row r="1048010" s="91" customFormat="1" customHeight="1" spans="7:7">
      <c r="G1048010" s="111"/>
    </row>
    <row r="1048011" s="91" customFormat="1" customHeight="1" spans="7:7">
      <c r="G1048011" s="111"/>
    </row>
    <row r="1048012" s="91" customFormat="1" customHeight="1" spans="7:7">
      <c r="G1048012" s="111"/>
    </row>
    <row r="1048013" s="91" customFormat="1" customHeight="1" spans="7:7">
      <c r="G1048013" s="111"/>
    </row>
    <row r="1048014" s="91" customFormat="1" customHeight="1" spans="7:7">
      <c r="G1048014" s="111"/>
    </row>
    <row r="1048015" s="91" customFormat="1" customHeight="1" spans="7:7">
      <c r="G1048015" s="111"/>
    </row>
    <row r="1048016" s="91" customFormat="1" customHeight="1" spans="7:7">
      <c r="G1048016" s="111"/>
    </row>
    <row r="1048017" s="91" customFormat="1" customHeight="1" spans="7:7">
      <c r="G1048017" s="111"/>
    </row>
    <row r="1048018" s="91" customFormat="1" customHeight="1" spans="7:7">
      <c r="G1048018" s="111"/>
    </row>
    <row r="1048019" s="91" customFormat="1" customHeight="1" spans="7:7">
      <c r="G1048019" s="111"/>
    </row>
    <row r="1048020" s="91" customFormat="1" customHeight="1" spans="7:7">
      <c r="G1048020" s="111"/>
    </row>
    <row r="1048021" s="91" customFormat="1" customHeight="1" spans="7:7">
      <c r="G1048021" s="111"/>
    </row>
    <row r="1048022" s="91" customFormat="1" customHeight="1" spans="7:7">
      <c r="G1048022" s="111"/>
    </row>
    <row r="1048023" s="91" customFormat="1" customHeight="1" spans="7:7">
      <c r="G1048023" s="111"/>
    </row>
    <row r="1048024" s="91" customFormat="1" customHeight="1" spans="7:7">
      <c r="G1048024" s="111"/>
    </row>
    <row r="1048025" s="91" customFormat="1" customHeight="1" spans="7:7">
      <c r="G1048025" s="111"/>
    </row>
    <row r="1048026" s="91" customFormat="1" customHeight="1" spans="7:7">
      <c r="G1048026" s="111"/>
    </row>
    <row r="1048027" s="91" customFormat="1" customHeight="1" spans="7:7">
      <c r="G1048027" s="111"/>
    </row>
    <row r="1048028" s="91" customFormat="1" customHeight="1" spans="7:7">
      <c r="G1048028" s="111"/>
    </row>
    <row r="1048029" s="91" customFormat="1" customHeight="1" spans="7:7">
      <c r="G1048029" s="111"/>
    </row>
    <row r="1048030" s="91" customFormat="1" customHeight="1" spans="7:7">
      <c r="G1048030" s="111"/>
    </row>
    <row r="1048031" s="91" customFormat="1" customHeight="1" spans="7:7">
      <c r="G1048031" s="111"/>
    </row>
    <row r="1048032" s="91" customFormat="1" customHeight="1" spans="7:7">
      <c r="G1048032" s="111"/>
    </row>
    <row r="1048033" s="91" customFormat="1" customHeight="1" spans="7:7">
      <c r="G1048033" s="111"/>
    </row>
    <row r="1048034" s="91" customFormat="1" customHeight="1" spans="7:7">
      <c r="G1048034" s="111"/>
    </row>
    <row r="1048035" s="91" customFormat="1" customHeight="1" spans="7:7">
      <c r="G1048035" s="111"/>
    </row>
    <row r="1048036" s="91" customFormat="1" customHeight="1" spans="7:7">
      <c r="G1048036" s="111"/>
    </row>
    <row r="1048037" s="91" customFormat="1" customHeight="1" spans="7:7">
      <c r="G1048037" s="111"/>
    </row>
    <row r="1048038" s="91" customFormat="1" customHeight="1" spans="7:7">
      <c r="G1048038" s="111"/>
    </row>
    <row r="1048039" s="91" customFormat="1" customHeight="1" spans="7:7">
      <c r="G1048039" s="111"/>
    </row>
    <row r="1048040" s="91" customFormat="1" customHeight="1" spans="7:7">
      <c r="G1048040" s="111"/>
    </row>
    <row r="1048041" s="91" customFormat="1" customHeight="1" spans="7:7">
      <c r="G1048041" s="111"/>
    </row>
    <row r="1048042" s="91" customFormat="1" customHeight="1" spans="7:7">
      <c r="G1048042" s="111"/>
    </row>
    <row r="1048043" s="91" customFormat="1" customHeight="1" spans="7:7">
      <c r="G1048043" s="111"/>
    </row>
    <row r="1048044" s="91" customFormat="1" customHeight="1" spans="7:7">
      <c r="G1048044" s="111"/>
    </row>
    <row r="1048045" s="91" customFormat="1" customHeight="1" spans="7:7">
      <c r="G1048045" s="111"/>
    </row>
    <row r="1048046" s="91" customFormat="1" customHeight="1" spans="7:7">
      <c r="G1048046" s="111"/>
    </row>
    <row r="1048047" s="91" customFormat="1" customHeight="1" spans="7:7">
      <c r="G1048047" s="111"/>
    </row>
    <row r="1048048" s="91" customFormat="1" customHeight="1" spans="7:7">
      <c r="G1048048" s="111"/>
    </row>
    <row r="1048049" s="91" customFormat="1" customHeight="1" spans="7:7">
      <c r="G1048049" s="111"/>
    </row>
    <row r="1048050" s="91" customFormat="1" customHeight="1" spans="7:7">
      <c r="G1048050" s="111"/>
    </row>
    <row r="1048051" s="91" customFormat="1" customHeight="1" spans="7:7">
      <c r="G1048051" s="111"/>
    </row>
    <row r="1048052" s="91" customFormat="1" customHeight="1" spans="7:7">
      <c r="G1048052" s="111"/>
    </row>
    <row r="1048053" s="91" customFormat="1" customHeight="1" spans="7:7">
      <c r="G1048053" s="111"/>
    </row>
    <row r="1048054" s="91" customFormat="1" customHeight="1" spans="7:7">
      <c r="G1048054" s="111"/>
    </row>
    <row r="1048055" s="91" customFormat="1" customHeight="1" spans="7:7">
      <c r="G1048055" s="111"/>
    </row>
    <row r="1048056" s="91" customFormat="1" customHeight="1" spans="7:7">
      <c r="G1048056" s="111"/>
    </row>
    <row r="1048057" s="91" customFormat="1" customHeight="1" spans="7:7">
      <c r="G1048057" s="111"/>
    </row>
    <row r="1048058" s="91" customFormat="1" customHeight="1" spans="7:7">
      <c r="G1048058" s="111"/>
    </row>
    <row r="1048059" s="91" customFormat="1" customHeight="1" spans="7:7">
      <c r="G1048059" s="111"/>
    </row>
    <row r="1048060" s="91" customFormat="1" customHeight="1" spans="7:7">
      <c r="G1048060" s="111"/>
    </row>
    <row r="1048061" s="91" customFormat="1" customHeight="1" spans="7:7">
      <c r="G1048061" s="111"/>
    </row>
    <row r="1048062" s="91" customFormat="1" customHeight="1" spans="7:7">
      <c r="G1048062" s="111"/>
    </row>
    <row r="1048063" s="91" customFormat="1" customHeight="1" spans="7:7">
      <c r="G1048063" s="111"/>
    </row>
    <row r="1048064" s="91" customFormat="1" customHeight="1" spans="7:7">
      <c r="G1048064" s="111"/>
    </row>
    <row r="1048065" s="91" customFormat="1" customHeight="1" spans="7:7">
      <c r="G1048065" s="111"/>
    </row>
    <row r="1048066" s="91" customFormat="1" customHeight="1" spans="7:7">
      <c r="G1048066" s="111"/>
    </row>
    <row r="1048067" s="91" customFormat="1" customHeight="1" spans="7:7">
      <c r="G1048067" s="111"/>
    </row>
    <row r="1048068" s="91" customFormat="1" customHeight="1" spans="7:7">
      <c r="G1048068" s="111"/>
    </row>
    <row r="1048069" s="91" customFormat="1" customHeight="1" spans="7:7">
      <c r="G1048069" s="111"/>
    </row>
    <row r="1048070" s="91" customFormat="1" customHeight="1" spans="7:7">
      <c r="G1048070" s="111"/>
    </row>
    <row r="1048071" s="91" customFormat="1" customHeight="1" spans="7:7">
      <c r="G1048071" s="111"/>
    </row>
    <row r="1048072" s="91" customFormat="1" customHeight="1" spans="7:7">
      <c r="G1048072" s="111"/>
    </row>
    <row r="1048073" s="91" customFormat="1" customHeight="1" spans="7:7">
      <c r="G1048073" s="111"/>
    </row>
    <row r="1048074" s="91" customFormat="1" customHeight="1" spans="7:7">
      <c r="G1048074" s="111"/>
    </row>
    <row r="1048075" s="91" customFormat="1" customHeight="1" spans="7:7">
      <c r="G1048075" s="111"/>
    </row>
    <row r="1048076" s="91" customFormat="1" customHeight="1" spans="7:7">
      <c r="G1048076" s="111"/>
    </row>
    <row r="1048077" s="91" customFormat="1" customHeight="1" spans="7:7">
      <c r="G1048077" s="111"/>
    </row>
    <row r="1048078" s="91" customFormat="1" customHeight="1" spans="7:7">
      <c r="G1048078" s="111"/>
    </row>
    <row r="1048079" s="91" customFormat="1" customHeight="1" spans="7:7">
      <c r="G1048079" s="111"/>
    </row>
    <row r="1048080" s="91" customFormat="1" customHeight="1" spans="7:7">
      <c r="G1048080" s="111"/>
    </row>
    <row r="1048081" s="91" customFormat="1" customHeight="1" spans="7:7">
      <c r="G1048081" s="111"/>
    </row>
    <row r="1048082" s="91" customFormat="1" customHeight="1" spans="7:7">
      <c r="G1048082" s="111"/>
    </row>
    <row r="1048083" s="91" customFormat="1" customHeight="1" spans="7:7">
      <c r="G1048083" s="111"/>
    </row>
    <row r="1048084" s="91" customFormat="1" customHeight="1" spans="7:7">
      <c r="G1048084" s="111"/>
    </row>
    <row r="1048085" s="91" customFormat="1" customHeight="1" spans="7:7">
      <c r="G1048085" s="111"/>
    </row>
    <row r="1048086" s="91" customFormat="1" customHeight="1" spans="7:7">
      <c r="G1048086" s="111"/>
    </row>
    <row r="1048087" s="91" customFormat="1" customHeight="1" spans="7:7">
      <c r="G1048087" s="111"/>
    </row>
    <row r="1048088" s="91" customFormat="1" customHeight="1" spans="7:7">
      <c r="G1048088" s="111"/>
    </row>
    <row r="1048089" s="91" customFormat="1" customHeight="1" spans="7:7">
      <c r="G1048089" s="111"/>
    </row>
    <row r="1048090" s="91" customFormat="1" customHeight="1" spans="7:7">
      <c r="G1048090" s="111"/>
    </row>
    <row r="1048091" s="91" customFormat="1" customHeight="1" spans="7:7">
      <c r="G1048091" s="111"/>
    </row>
    <row r="1048092" s="91" customFormat="1" customHeight="1" spans="7:7">
      <c r="G1048092" s="111"/>
    </row>
    <row r="1048093" s="91" customFormat="1" customHeight="1" spans="7:7">
      <c r="G1048093" s="111"/>
    </row>
    <row r="1048094" s="91" customFormat="1" customHeight="1" spans="7:7">
      <c r="G1048094" s="111"/>
    </row>
    <row r="1048095" s="91" customFormat="1" customHeight="1" spans="7:7">
      <c r="G1048095" s="111"/>
    </row>
    <row r="1048096" s="91" customFormat="1" customHeight="1" spans="7:7">
      <c r="G1048096" s="111"/>
    </row>
    <row r="1048097" s="91" customFormat="1" customHeight="1" spans="7:7">
      <c r="G1048097" s="111"/>
    </row>
    <row r="1048098" s="91" customFormat="1" customHeight="1" spans="7:7">
      <c r="G1048098" s="111"/>
    </row>
    <row r="1048099" s="91" customFormat="1" customHeight="1" spans="7:7">
      <c r="G1048099" s="111"/>
    </row>
    <row r="1048100" s="91" customFormat="1" customHeight="1" spans="7:7">
      <c r="G1048100" s="111"/>
    </row>
    <row r="1048101" s="91" customFormat="1" customHeight="1" spans="7:7">
      <c r="G1048101" s="111"/>
    </row>
    <row r="1048102" s="91" customFormat="1" customHeight="1" spans="7:7">
      <c r="G1048102" s="111"/>
    </row>
    <row r="1048103" s="91" customFormat="1" customHeight="1" spans="7:7">
      <c r="G1048103" s="111"/>
    </row>
    <row r="1048104" s="91" customFormat="1" customHeight="1" spans="7:7">
      <c r="G1048104" s="111"/>
    </row>
    <row r="1048105" s="91" customFormat="1" customHeight="1" spans="7:7">
      <c r="G1048105" s="111"/>
    </row>
    <row r="1048106" s="91" customFormat="1" customHeight="1" spans="7:7">
      <c r="G1048106" s="111"/>
    </row>
    <row r="1048107" s="91" customFormat="1" customHeight="1" spans="7:7">
      <c r="G1048107" s="111"/>
    </row>
    <row r="1048108" s="91" customFormat="1" customHeight="1" spans="7:7">
      <c r="G1048108" s="111"/>
    </row>
    <row r="1048109" s="91" customFormat="1" customHeight="1" spans="7:7">
      <c r="G1048109" s="111"/>
    </row>
    <row r="1048110" s="91" customFormat="1" customHeight="1" spans="7:7">
      <c r="G1048110" s="111"/>
    </row>
    <row r="1048111" s="91" customFormat="1" customHeight="1" spans="7:7">
      <c r="G1048111" s="111"/>
    </row>
    <row r="1048112" s="91" customFormat="1" customHeight="1" spans="7:7">
      <c r="G1048112" s="111"/>
    </row>
    <row r="1048113" s="91" customFormat="1" customHeight="1" spans="7:7">
      <c r="G1048113" s="111"/>
    </row>
    <row r="1048114" s="91" customFormat="1" customHeight="1" spans="7:7">
      <c r="G1048114" s="111"/>
    </row>
    <row r="1048115" s="91" customFormat="1" customHeight="1" spans="7:7">
      <c r="G1048115" s="111"/>
    </row>
    <row r="1048116" s="91" customFormat="1" customHeight="1" spans="7:7">
      <c r="G1048116" s="111"/>
    </row>
    <row r="1048117" s="91" customFormat="1" customHeight="1" spans="7:7">
      <c r="G1048117" s="111"/>
    </row>
    <row r="1048118" s="91" customFormat="1" customHeight="1" spans="7:7">
      <c r="G1048118" s="111"/>
    </row>
    <row r="1048119" s="91" customFormat="1" customHeight="1" spans="7:7">
      <c r="G1048119" s="111"/>
    </row>
    <row r="1048120" s="91" customFormat="1" customHeight="1" spans="7:7">
      <c r="G1048120" s="111"/>
    </row>
    <row r="1048121" s="91" customFormat="1" customHeight="1" spans="7:7">
      <c r="G1048121" s="111"/>
    </row>
    <row r="1048122" s="91" customFormat="1" customHeight="1" spans="7:7">
      <c r="G1048122" s="111"/>
    </row>
    <row r="1048123" s="91" customFormat="1" customHeight="1" spans="7:7">
      <c r="G1048123" s="111"/>
    </row>
    <row r="1048124" s="91" customFormat="1" customHeight="1" spans="7:7">
      <c r="G1048124" s="111"/>
    </row>
    <row r="1048125" s="91" customFormat="1" customHeight="1" spans="7:7">
      <c r="G1048125" s="111"/>
    </row>
    <row r="1048126" s="91" customFormat="1" customHeight="1" spans="7:7">
      <c r="G1048126" s="111"/>
    </row>
    <row r="1048127" s="91" customFormat="1" customHeight="1" spans="7:7">
      <c r="G1048127" s="111"/>
    </row>
    <row r="1048128" s="91" customFormat="1" customHeight="1" spans="7:7">
      <c r="G1048128" s="111"/>
    </row>
    <row r="1048129" s="91" customFormat="1" customHeight="1" spans="7:7">
      <c r="G1048129" s="111"/>
    </row>
    <row r="1048130" s="91" customFormat="1" customHeight="1" spans="7:7">
      <c r="G1048130" s="111"/>
    </row>
    <row r="1048131" s="91" customFormat="1" customHeight="1" spans="7:7">
      <c r="G1048131" s="111"/>
    </row>
    <row r="1048132" s="91" customFormat="1" customHeight="1" spans="7:7">
      <c r="G1048132" s="111"/>
    </row>
    <row r="1048133" s="91" customFormat="1" customHeight="1" spans="7:7">
      <c r="G1048133" s="111"/>
    </row>
    <row r="1048134" s="91" customFormat="1" customHeight="1" spans="7:7">
      <c r="G1048134" s="111"/>
    </row>
    <row r="1048135" s="91" customFormat="1" customHeight="1" spans="7:7">
      <c r="G1048135" s="111"/>
    </row>
    <row r="1048136" s="91" customFormat="1" customHeight="1" spans="7:7">
      <c r="G1048136" s="111"/>
    </row>
    <row r="1048137" s="91" customFormat="1" customHeight="1" spans="7:7">
      <c r="G1048137" s="111"/>
    </row>
    <row r="1048138" s="91" customFormat="1" customHeight="1" spans="7:7">
      <c r="G1048138" s="111"/>
    </row>
    <row r="1048139" s="91" customFormat="1" customHeight="1" spans="7:7">
      <c r="G1048139" s="111"/>
    </row>
    <row r="1048140" s="91" customFormat="1" customHeight="1" spans="7:7">
      <c r="G1048140" s="111"/>
    </row>
    <row r="1048141" s="91" customFormat="1" customHeight="1" spans="7:7">
      <c r="G1048141" s="111"/>
    </row>
    <row r="1048142" s="91" customFormat="1" customHeight="1" spans="7:7">
      <c r="G1048142" s="111"/>
    </row>
    <row r="1048143" s="91" customFormat="1" customHeight="1" spans="7:7">
      <c r="G1048143" s="111"/>
    </row>
    <row r="1048144" s="91" customFormat="1" customHeight="1" spans="7:7">
      <c r="G1048144" s="111"/>
    </row>
    <row r="1048145" s="91" customFormat="1" customHeight="1" spans="7:7">
      <c r="G1048145" s="111"/>
    </row>
    <row r="1048146" s="91" customFormat="1" customHeight="1" spans="7:7">
      <c r="G1048146" s="111"/>
    </row>
    <row r="1048147" s="91" customFormat="1" customHeight="1" spans="7:7">
      <c r="G1048147" s="111"/>
    </row>
    <row r="1048148" s="91" customFormat="1" customHeight="1" spans="7:7">
      <c r="G1048148" s="111"/>
    </row>
    <row r="1048149" s="91" customFormat="1" customHeight="1" spans="7:7">
      <c r="G1048149" s="111"/>
    </row>
    <row r="1048150" s="91" customFormat="1" customHeight="1" spans="7:7">
      <c r="G1048150" s="111"/>
    </row>
    <row r="1048151" s="91" customFormat="1" customHeight="1" spans="7:7">
      <c r="G1048151" s="111"/>
    </row>
    <row r="1048152" s="91" customFormat="1" customHeight="1" spans="7:7">
      <c r="G1048152" s="111"/>
    </row>
    <row r="1048153" s="91" customFormat="1" customHeight="1" spans="7:7">
      <c r="G1048153" s="111"/>
    </row>
    <row r="1048154" s="91" customFormat="1" customHeight="1" spans="7:7">
      <c r="G1048154" s="111"/>
    </row>
    <row r="1048155" s="91" customFormat="1" customHeight="1" spans="7:7">
      <c r="G1048155" s="111"/>
    </row>
    <row r="1048156" s="91" customFormat="1" customHeight="1" spans="7:7">
      <c r="G1048156" s="111"/>
    </row>
    <row r="1048157" s="91" customFormat="1" customHeight="1" spans="7:7">
      <c r="G1048157" s="111"/>
    </row>
    <row r="1048158" s="91" customFormat="1" customHeight="1" spans="7:7">
      <c r="G1048158" s="111"/>
    </row>
    <row r="1048159" s="91" customFormat="1" customHeight="1" spans="7:7">
      <c r="G1048159" s="111"/>
    </row>
    <row r="1048160" s="91" customFormat="1" customHeight="1" spans="7:7">
      <c r="G1048160" s="111"/>
    </row>
    <row r="1048161" s="91" customFormat="1" customHeight="1" spans="7:7">
      <c r="G1048161" s="111"/>
    </row>
    <row r="1048162" s="91" customFormat="1" customHeight="1" spans="7:7">
      <c r="G1048162" s="111"/>
    </row>
    <row r="1048163" s="91" customFormat="1" customHeight="1" spans="7:7">
      <c r="G1048163" s="111"/>
    </row>
    <row r="1048164" s="91" customFormat="1" customHeight="1" spans="7:7">
      <c r="G1048164" s="111"/>
    </row>
    <row r="1048165" s="91" customFormat="1" customHeight="1" spans="7:7">
      <c r="G1048165" s="111"/>
    </row>
    <row r="1048166" s="91" customFormat="1" customHeight="1" spans="7:7">
      <c r="G1048166" s="111"/>
    </row>
    <row r="1048167" s="91" customFormat="1" customHeight="1" spans="7:7">
      <c r="G1048167" s="111"/>
    </row>
    <row r="1048168" s="91" customFormat="1" customHeight="1" spans="7:7">
      <c r="G1048168" s="111"/>
    </row>
    <row r="1048169" s="91" customFormat="1" customHeight="1" spans="7:7">
      <c r="G1048169" s="111"/>
    </row>
    <row r="1048170" s="91" customFormat="1" customHeight="1" spans="7:7">
      <c r="G1048170" s="111"/>
    </row>
    <row r="1048171" s="91" customFormat="1" customHeight="1" spans="7:7">
      <c r="G1048171" s="111"/>
    </row>
    <row r="1048172" s="91" customFormat="1" customHeight="1" spans="7:7">
      <c r="G1048172" s="111"/>
    </row>
    <row r="1048173" s="91" customFormat="1" customHeight="1" spans="7:7">
      <c r="G1048173" s="111"/>
    </row>
    <row r="1048174" s="91" customFormat="1" customHeight="1" spans="7:7">
      <c r="G1048174" s="111"/>
    </row>
    <row r="1048175" s="91" customFormat="1" customHeight="1" spans="7:7">
      <c r="G1048175" s="111"/>
    </row>
    <row r="1048176" s="91" customFormat="1" customHeight="1" spans="7:7">
      <c r="G1048176" s="111"/>
    </row>
    <row r="1048177" s="91" customFormat="1" customHeight="1" spans="7:7">
      <c r="G1048177" s="111"/>
    </row>
    <row r="1048178" s="91" customFormat="1" customHeight="1" spans="7:7">
      <c r="G1048178" s="111"/>
    </row>
    <row r="1048179" s="91" customFormat="1" customHeight="1" spans="7:7">
      <c r="G1048179" s="111"/>
    </row>
    <row r="1048180" s="91" customFormat="1" customHeight="1" spans="7:7">
      <c r="G1048180" s="111"/>
    </row>
    <row r="1048181" s="91" customFormat="1" customHeight="1" spans="7:7">
      <c r="G1048181" s="111"/>
    </row>
    <row r="1048182" s="91" customFormat="1" customHeight="1" spans="7:7">
      <c r="G1048182" s="111"/>
    </row>
    <row r="1048183" s="91" customFormat="1" customHeight="1" spans="7:7">
      <c r="G1048183" s="111"/>
    </row>
    <row r="1048184" s="91" customFormat="1" customHeight="1" spans="7:7">
      <c r="G1048184" s="111"/>
    </row>
    <row r="1048185" s="91" customFormat="1" customHeight="1" spans="7:7">
      <c r="G1048185" s="111"/>
    </row>
    <row r="1048186" s="91" customFormat="1" customHeight="1" spans="7:7">
      <c r="G1048186" s="111"/>
    </row>
    <row r="1048187" s="91" customFormat="1" customHeight="1" spans="7:7">
      <c r="G1048187" s="111"/>
    </row>
    <row r="1048188" s="91" customFormat="1" customHeight="1" spans="7:7">
      <c r="G1048188" s="111"/>
    </row>
    <row r="1048189" s="91" customFormat="1" customHeight="1" spans="7:7">
      <c r="G1048189" s="111"/>
    </row>
    <row r="1048190" s="91" customFormat="1" customHeight="1" spans="7:7">
      <c r="G1048190" s="111"/>
    </row>
    <row r="1048191" s="91" customFormat="1" customHeight="1" spans="7:7">
      <c r="G1048191" s="111"/>
    </row>
    <row r="1048192" s="91" customFormat="1" customHeight="1" spans="7:7">
      <c r="G1048192" s="111"/>
    </row>
    <row r="1048193" s="91" customFormat="1" customHeight="1" spans="7:7">
      <c r="G1048193" s="111"/>
    </row>
    <row r="1048194" s="91" customFormat="1" customHeight="1" spans="7:7">
      <c r="G1048194" s="111"/>
    </row>
    <row r="1048195" s="91" customFormat="1" customHeight="1" spans="7:7">
      <c r="G1048195" s="111"/>
    </row>
    <row r="1048196" s="91" customFormat="1" customHeight="1" spans="7:7">
      <c r="G1048196" s="111"/>
    </row>
    <row r="1048197" s="91" customFormat="1" customHeight="1" spans="7:7">
      <c r="G1048197" s="111"/>
    </row>
    <row r="1048198" s="91" customFormat="1" customHeight="1" spans="7:7">
      <c r="G1048198" s="111"/>
    </row>
    <row r="1048199" s="91" customFormat="1" customHeight="1" spans="7:7">
      <c r="G1048199" s="111"/>
    </row>
    <row r="1048200" s="91" customFormat="1" customHeight="1" spans="7:7">
      <c r="G1048200" s="111"/>
    </row>
    <row r="1048201" s="91" customFormat="1" customHeight="1" spans="7:7">
      <c r="G1048201" s="111"/>
    </row>
    <row r="1048202" s="91" customFormat="1" customHeight="1" spans="7:7">
      <c r="G1048202" s="111"/>
    </row>
    <row r="1048203" s="91" customFormat="1" customHeight="1" spans="7:7">
      <c r="G1048203" s="111"/>
    </row>
    <row r="1048204" s="91" customFormat="1" customHeight="1" spans="7:7">
      <c r="G1048204" s="111"/>
    </row>
    <row r="1048205" s="91" customFormat="1" customHeight="1" spans="7:7">
      <c r="G1048205" s="111"/>
    </row>
    <row r="1048206" s="91" customFormat="1" customHeight="1" spans="7:7">
      <c r="G1048206" s="111"/>
    </row>
    <row r="1048207" s="91" customFormat="1" customHeight="1" spans="7:7">
      <c r="G1048207" s="111"/>
    </row>
    <row r="1048208" s="91" customFormat="1" customHeight="1" spans="7:7">
      <c r="G1048208" s="111"/>
    </row>
    <row r="1048209" s="91" customFormat="1" customHeight="1" spans="7:7">
      <c r="G1048209" s="111"/>
    </row>
    <row r="1048210" s="91" customFormat="1" customHeight="1" spans="7:7">
      <c r="G1048210" s="111"/>
    </row>
    <row r="1048211" s="91" customFormat="1" customHeight="1" spans="7:7">
      <c r="G1048211" s="111"/>
    </row>
    <row r="1048212" s="91" customFormat="1" customHeight="1" spans="7:7">
      <c r="G1048212" s="111"/>
    </row>
    <row r="1048213" s="91" customFormat="1" customHeight="1" spans="7:7">
      <c r="G1048213" s="111"/>
    </row>
    <row r="1048214" s="91" customFormat="1" customHeight="1" spans="7:7">
      <c r="G1048214" s="111"/>
    </row>
    <row r="1048215" s="91" customFormat="1" customHeight="1" spans="7:7">
      <c r="G1048215" s="111"/>
    </row>
    <row r="1048216" s="91" customFormat="1" customHeight="1" spans="7:7">
      <c r="G1048216" s="111"/>
    </row>
    <row r="1048217" s="91" customFormat="1" customHeight="1" spans="7:7">
      <c r="G1048217" s="111"/>
    </row>
    <row r="1048218" s="91" customFormat="1" customHeight="1" spans="7:7">
      <c r="G1048218" s="111"/>
    </row>
    <row r="1048219" s="91" customFormat="1" customHeight="1" spans="7:7">
      <c r="G1048219" s="111"/>
    </row>
    <row r="1048220" s="91" customFormat="1" customHeight="1" spans="7:7">
      <c r="G1048220" s="111"/>
    </row>
    <row r="1048221" s="91" customFormat="1" customHeight="1" spans="7:7">
      <c r="G1048221" s="111"/>
    </row>
    <row r="1048222" s="91" customFormat="1" customHeight="1" spans="7:7">
      <c r="G1048222" s="111"/>
    </row>
    <row r="1048223" s="91" customFormat="1" customHeight="1" spans="7:7">
      <c r="G1048223" s="111"/>
    </row>
    <row r="1048224" s="91" customFormat="1" customHeight="1" spans="7:7">
      <c r="G1048224" s="111"/>
    </row>
    <row r="1048225" s="91" customFormat="1" customHeight="1" spans="7:7">
      <c r="G1048225" s="111"/>
    </row>
    <row r="1048226" s="91" customFormat="1" customHeight="1" spans="7:7">
      <c r="G1048226" s="111"/>
    </row>
    <row r="1048227" s="91" customFormat="1" customHeight="1" spans="7:7">
      <c r="G1048227" s="111"/>
    </row>
    <row r="1048228" s="91" customFormat="1" customHeight="1" spans="7:7">
      <c r="G1048228" s="111"/>
    </row>
    <row r="1048229" s="91" customFormat="1" customHeight="1" spans="7:7">
      <c r="G1048229" s="111"/>
    </row>
    <row r="1048230" s="91" customFormat="1" customHeight="1" spans="7:7">
      <c r="G1048230" s="111"/>
    </row>
    <row r="1048231" s="91" customFormat="1" customHeight="1" spans="7:7">
      <c r="G1048231" s="111"/>
    </row>
    <row r="1048232" s="91" customFormat="1" customHeight="1" spans="7:7">
      <c r="G1048232" s="111"/>
    </row>
    <row r="1048233" s="91" customFormat="1" customHeight="1" spans="7:7">
      <c r="G1048233" s="111"/>
    </row>
    <row r="1048234" s="91" customFormat="1" customHeight="1" spans="7:7">
      <c r="G1048234" s="111"/>
    </row>
    <row r="1048235" s="91" customFormat="1" customHeight="1" spans="7:7">
      <c r="G1048235" s="111"/>
    </row>
    <row r="1048236" s="91" customFormat="1" customHeight="1" spans="7:7">
      <c r="G1048236" s="111"/>
    </row>
    <row r="1048237" s="91" customFormat="1" customHeight="1" spans="7:7">
      <c r="G1048237" s="111"/>
    </row>
    <row r="1048238" s="91" customFormat="1" customHeight="1" spans="7:7">
      <c r="G1048238" s="111"/>
    </row>
    <row r="1048239" s="91" customFormat="1" customHeight="1" spans="7:7">
      <c r="G1048239" s="111"/>
    </row>
    <row r="1048240" s="91" customFormat="1" customHeight="1" spans="7:7">
      <c r="G1048240" s="111"/>
    </row>
    <row r="1048241" s="91" customFormat="1" customHeight="1" spans="7:7">
      <c r="G1048241" s="111"/>
    </row>
    <row r="1048242" s="91" customFormat="1" customHeight="1" spans="7:7">
      <c r="G1048242" s="111"/>
    </row>
    <row r="1048243" s="91" customFormat="1" customHeight="1" spans="7:7">
      <c r="G1048243" s="111"/>
    </row>
    <row r="1048244" s="91" customFormat="1" customHeight="1" spans="7:7">
      <c r="G1048244" s="111"/>
    </row>
    <row r="1048245" s="91" customFormat="1" customHeight="1" spans="7:7">
      <c r="G1048245" s="111"/>
    </row>
    <row r="1048246" s="91" customFormat="1" customHeight="1" spans="7:7">
      <c r="G1048246" s="111"/>
    </row>
    <row r="1048247" s="91" customFormat="1" customHeight="1" spans="7:7">
      <c r="G1048247" s="111"/>
    </row>
    <row r="1048248" s="91" customFormat="1" customHeight="1" spans="7:7">
      <c r="G1048248" s="111"/>
    </row>
    <row r="1048249" s="91" customFormat="1" customHeight="1" spans="7:7">
      <c r="G1048249" s="111"/>
    </row>
    <row r="1048250" s="91" customFormat="1" customHeight="1" spans="7:7">
      <c r="G1048250" s="111"/>
    </row>
    <row r="1048251" s="91" customFormat="1" customHeight="1" spans="7:7">
      <c r="G1048251" s="111"/>
    </row>
    <row r="1048252" s="91" customFormat="1" customHeight="1" spans="7:7">
      <c r="G1048252" s="111"/>
    </row>
    <row r="1048253" s="91" customFormat="1" customHeight="1" spans="7:7">
      <c r="G1048253" s="111"/>
    </row>
    <row r="1048254" s="91" customFormat="1" customHeight="1" spans="7:7">
      <c r="G1048254" s="111"/>
    </row>
    <row r="1048255" s="91" customFormat="1" customHeight="1" spans="7:7">
      <c r="G1048255" s="111"/>
    </row>
    <row r="1048256" s="91" customFormat="1" customHeight="1" spans="7:7">
      <c r="G1048256" s="111"/>
    </row>
    <row r="1048257" s="91" customFormat="1" customHeight="1" spans="7:7">
      <c r="G1048257" s="111"/>
    </row>
    <row r="1048258" s="91" customFormat="1" customHeight="1" spans="7:7">
      <c r="G1048258" s="111"/>
    </row>
    <row r="1048259" s="91" customFormat="1" customHeight="1" spans="7:7">
      <c r="G1048259" s="111"/>
    </row>
    <row r="1048260" s="91" customFormat="1" customHeight="1" spans="7:7">
      <c r="G1048260" s="111"/>
    </row>
    <row r="1048261" s="91" customFormat="1" customHeight="1" spans="7:7">
      <c r="G1048261" s="111"/>
    </row>
    <row r="1048262" s="91" customFormat="1" customHeight="1" spans="7:7">
      <c r="G1048262" s="111"/>
    </row>
    <row r="1048263" s="91" customFormat="1" customHeight="1" spans="7:7">
      <c r="G1048263" s="111"/>
    </row>
    <row r="1048264" s="91" customFormat="1" customHeight="1" spans="7:7">
      <c r="G1048264" s="111"/>
    </row>
    <row r="1048265" s="91" customFormat="1" customHeight="1" spans="7:7">
      <c r="G1048265" s="111"/>
    </row>
    <row r="1048266" s="91" customFormat="1" customHeight="1" spans="7:7">
      <c r="G1048266" s="111"/>
    </row>
    <row r="1048267" s="91" customFormat="1" customHeight="1" spans="7:7">
      <c r="G1048267" s="111"/>
    </row>
    <row r="1048268" s="91" customFormat="1" customHeight="1" spans="7:7">
      <c r="G1048268" s="111"/>
    </row>
    <row r="1048269" s="91" customFormat="1" customHeight="1" spans="7:7">
      <c r="G1048269" s="111"/>
    </row>
    <row r="1048270" s="91" customFormat="1" customHeight="1" spans="7:7">
      <c r="G1048270" s="111"/>
    </row>
    <row r="1048271" s="91" customFormat="1" customHeight="1" spans="7:7">
      <c r="G1048271" s="111"/>
    </row>
    <row r="1048272" s="91" customFormat="1" customHeight="1" spans="7:7">
      <c r="G1048272" s="111"/>
    </row>
    <row r="1048273" s="91" customFormat="1" customHeight="1" spans="7:7">
      <c r="G1048273" s="111"/>
    </row>
    <row r="1048274" s="91" customFormat="1" customHeight="1" spans="7:7">
      <c r="G1048274" s="111"/>
    </row>
    <row r="1048275" s="91" customFormat="1" customHeight="1" spans="7:7">
      <c r="G1048275" s="111"/>
    </row>
    <row r="1048276" s="91" customFormat="1" customHeight="1" spans="7:7">
      <c r="G1048276" s="111"/>
    </row>
    <row r="1048277" s="91" customFormat="1" customHeight="1" spans="7:7">
      <c r="G1048277" s="111"/>
    </row>
    <row r="1048278" s="91" customFormat="1" customHeight="1" spans="7:7">
      <c r="G1048278" s="111"/>
    </row>
    <row r="1048279" s="91" customFormat="1" customHeight="1" spans="7:7">
      <c r="G1048279" s="111"/>
    </row>
    <row r="1048280" s="91" customFormat="1" customHeight="1" spans="7:7">
      <c r="G1048280" s="111"/>
    </row>
    <row r="1048281" s="91" customFormat="1" customHeight="1" spans="7:7">
      <c r="G1048281" s="111"/>
    </row>
    <row r="1048282" s="91" customFormat="1" customHeight="1" spans="7:7">
      <c r="G1048282" s="111"/>
    </row>
    <row r="1048283" s="91" customFormat="1" customHeight="1" spans="7:7">
      <c r="G1048283" s="111"/>
    </row>
    <row r="1048284" s="91" customFormat="1" customHeight="1" spans="7:7">
      <c r="G1048284" s="111"/>
    </row>
    <row r="1048285" s="91" customFormat="1" customHeight="1" spans="7:7">
      <c r="G1048285" s="111"/>
    </row>
    <row r="1048286" s="91" customFormat="1" customHeight="1" spans="7:7">
      <c r="G1048286" s="111"/>
    </row>
    <row r="1048287" s="91" customFormat="1" customHeight="1" spans="7:7">
      <c r="G1048287" s="111"/>
    </row>
    <row r="1048288" s="91" customFormat="1" customHeight="1" spans="7:7">
      <c r="G1048288" s="111"/>
    </row>
    <row r="1048289" s="91" customFormat="1" customHeight="1" spans="7:7">
      <c r="G1048289" s="111"/>
    </row>
    <row r="1048290" s="91" customFormat="1" customHeight="1" spans="7:7">
      <c r="G1048290" s="111"/>
    </row>
    <row r="1048291" s="91" customFormat="1" customHeight="1" spans="7:7">
      <c r="G1048291" s="111"/>
    </row>
    <row r="1048292" s="91" customFormat="1" customHeight="1" spans="7:7">
      <c r="G1048292" s="111"/>
    </row>
    <row r="1048293" s="91" customFormat="1" customHeight="1" spans="7:7">
      <c r="G1048293" s="111"/>
    </row>
    <row r="1048294" s="91" customFormat="1" customHeight="1" spans="7:7">
      <c r="G1048294" s="111"/>
    </row>
    <row r="1048295" s="91" customFormat="1" customHeight="1" spans="7:7">
      <c r="G1048295" s="111"/>
    </row>
    <row r="1048296" s="91" customFormat="1" customHeight="1" spans="7:7">
      <c r="G1048296" s="111"/>
    </row>
    <row r="1048297" s="91" customFormat="1" customHeight="1" spans="7:7">
      <c r="G1048297" s="111"/>
    </row>
    <row r="1048298" s="91" customFormat="1" customHeight="1" spans="7:7">
      <c r="G1048298" s="111"/>
    </row>
    <row r="1048299" s="91" customFormat="1" customHeight="1" spans="7:7">
      <c r="G1048299" s="111"/>
    </row>
    <row r="1048300" s="91" customFormat="1" customHeight="1" spans="7:7">
      <c r="G1048300" s="111"/>
    </row>
    <row r="1048301" s="91" customFormat="1" customHeight="1" spans="7:7">
      <c r="G1048301" s="111"/>
    </row>
    <row r="1048302" s="91" customFormat="1" customHeight="1" spans="7:7">
      <c r="G1048302" s="111"/>
    </row>
    <row r="1048303" s="91" customFormat="1" customHeight="1" spans="7:7">
      <c r="G1048303" s="111"/>
    </row>
    <row r="1048304" s="91" customFormat="1" customHeight="1" spans="7:7">
      <c r="G1048304" s="111"/>
    </row>
    <row r="1048305" s="91" customFormat="1" customHeight="1" spans="7:7">
      <c r="G1048305" s="111"/>
    </row>
    <row r="1048306" s="91" customFormat="1" customHeight="1" spans="7:7">
      <c r="G1048306" s="111"/>
    </row>
    <row r="1048307" s="91" customFormat="1" customHeight="1" spans="7:7">
      <c r="G1048307" s="111"/>
    </row>
    <row r="1048308" s="91" customFormat="1" customHeight="1" spans="7:7">
      <c r="G1048308" s="111"/>
    </row>
    <row r="1048309" s="91" customFormat="1" customHeight="1" spans="7:7">
      <c r="G1048309" s="111"/>
    </row>
    <row r="1048310" s="91" customFormat="1" customHeight="1" spans="7:7">
      <c r="G1048310" s="111"/>
    </row>
    <row r="1048311" s="91" customFormat="1" customHeight="1" spans="7:7">
      <c r="G1048311" s="111"/>
    </row>
    <row r="1048312" s="91" customFormat="1" customHeight="1" spans="7:7">
      <c r="G1048312" s="111"/>
    </row>
    <row r="1048313" s="91" customFormat="1" customHeight="1" spans="7:7">
      <c r="G1048313" s="111"/>
    </row>
    <row r="1048314" s="91" customFormat="1" customHeight="1" spans="7:7">
      <c r="G1048314" s="111"/>
    </row>
    <row r="1048315" s="91" customFormat="1" customHeight="1" spans="7:7">
      <c r="G1048315" s="111"/>
    </row>
    <row r="1048316" s="91" customFormat="1" customHeight="1" spans="7:7">
      <c r="G1048316" s="111"/>
    </row>
    <row r="1048317" s="91" customFormat="1" customHeight="1" spans="7:7">
      <c r="G1048317" s="111"/>
    </row>
    <row r="1048318" s="91" customFormat="1" customHeight="1" spans="7:7">
      <c r="G1048318" s="111"/>
    </row>
    <row r="1048319" s="91" customFormat="1" customHeight="1" spans="7:7">
      <c r="G1048319" s="111"/>
    </row>
    <row r="1048320" s="91" customFormat="1" customHeight="1" spans="7:7">
      <c r="G1048320" s="111"/>
    </row>
    <row r="1048321" s="91" customFormat="1" customHeight="1" spans="7:7">
      <c r="G1048321" s="111"/>
    </row>
    <row r="1048322" s="91" customFormat="1" customHeight="1" spans="7:7">
      <c r="G1048322" s="111"/>
    </row>
    <row r="1048323" s="91" customFormat="1" customHeight="1" spans="7:7">
      <c r="G1048323" s="111"/>
    </row>
    <row r="1048324" s="91" customFormat="1" customHeight="1" spans="7:7">
      <c r="G1048324" s="111"/>
    </row>
    <row r="1048325" s="91" customFormat="1" customHeight="1" spans="7:7">
      <c r="G1048325" s="111"/>
    </row>
    <row r="1048326" s="91" customFormat="1" customHeight="1" spans="7:7">
      <c r="G1048326" s="111"/>
    </row>
    <row r="1048327" s="91" customFormat="1" customHeight="1" spans="7:7">
      <c r="G1048327" s="111"/>
    </row>
    <row r="1048328" s="91" customFormat="1" customHeight="1" spans="7:7">
      <c r="G1048328" s="111"/>
    </row>
    <row r="1048329" s="91" customFormat="1" customHeight="1" spans="7:7">
      <c r="G1048329" s="111"/>
    </row>
    <row r="1048330" s="91" customFormat="1" customHeight="1" spans="7:7">
      <c r="G1048330" s="111"/>
    </row>
    <row r="1048331" s="91" customFormat="1" customHeight="1" spans="7:7">
      <c r="G1048331" s="111"/>
    </row>
    <row r="1048332" s="91" customFormat="1" customHeight="1" spans="7:7">
      <c r="G1048332" s="111"/>
    </row>
    <row r="1048333" s="91" customFormat="1" customHeight="1" spans="7:7">
      <c r="G1048333" s="111"/>
    </row>
    <row r="1048334" s="91" customFormat="1" customHeight="1" spans="7:7">
      <c r="G1048334" s="111"/>
    </row>
    <row r="1048335" s="91" customFormat="1" customHeight="1" spans="7:7">
      <c r="G1048335" s="111"/>
    </row>
    <row r="1048336" s="91" customFormat="1" customHeight="1" spans="7:7">
      <c r="G1048336" s="111"/>
    </row>
    <row r="1048337" s="91" customFormat="1" customHeight="1" spans="7:7">
      <c r="G1048337" s="111"/>
    </row>
    <row r="1048338" s="91" customFormat="1" customHeight="1" spans="7:7">
      <c r="G1048338" s="111"/>
    </row>
    <row r="1048339" s="91" customFormat="1" customHeight="1" spans="7:7">
      <c r="G1048339" s="111"/>
    </row>
    <row r="1048340" s="91" customFormat="1" customHeight="1" spans="7:7">
      <c r="G1048340" s="111"/>
    </row>
    <row r="1048341" s="91" customFormat="1" customHeight="1" spans="7:7">
      <c r="G1048341" s="111"/>
    </row>
    <row r="1048342" s="91" customFormat="1" customHeight="1" spans="7:7">
      <c r="G1048342" s="111"/>
    </row>
    <row r="1048343" s="91" customFormat="1" customHeight="1" spans="7:7">
      <c r="G1048343" s="111"/>
    </row>
    <row r="1048344" s="91" customFormat="1" customHeight="1" spans="7:7">
      <c r="G1048344" s="111"/>
    </row>
    <row r="1048345" s="91" customFormat="1" customHeight="1" spans="7:7">
      <c r="G1048345" s="111"/>
    </row>
    <row r="1048346" s="91" customFormat="1" customHeight="1" spans="7:7">
      <c r="G1048346" s="111"/>
    </row>
    <row r="1048347" s="91" customFormat="1" customHeight="1" spans="7:7">
      <c r="G1048347" s="111"/>
    </row>
    <row r="1048348" s="91" customFormat="1" customHeight="1" spans="7:7">
      <c r="G1048348" s="111"/>
    </row>
    <row r="1048349" s="91" customFormat="1" customHeight="1" spans="7:7">
      <c r="G1048349" s="111"/>
    </row>
    <row r="1048350" s="91" customFormat="1" customHeight="1" spans="7:7">
      <c r="G1048350" s="111"/>
    </row>
    <row r="1048351" s="91" customFormat="1" customHeight="1" spans="7:7">
      <c r="G1048351" s="111"/>
    </row>
    <row r="1048352" s="91" customFormat="1" customHeight="1" spans="7:7">
      <c r="G1048352" s="111"/>
    </row>
    <row r="1048353" s="91" customFormat="1" customHeight="1" spans="7:7">
      <c r="G1048353" s="111"/>
    </row>
    <row r="1048354" s="91" customFormat="1" customHeight="1" spans="7:7">
      <c r="G1048354" s="111"/>
    </row>
    <row r="1048355" s="91" customFormat="1" customHeight="1" spans="7:7">
      <c r="G1048355" s="111"/>
    </row>
    <row r="1048356" s="91" customFormat="1" customHeight="1" spans="7:7">
      <c r="G1048356" s="111"/>
    </row>
    <row r="1048357" s="91" customFormat="1" customHeight="1" spans="7:7">
      <c r="G1048357" s="111"/>
    </row>
    <row r="1048358" s="91" customFormat="1" customHeight="1" spans="7:7">
      <c r="G1048358" s="111"/>
    </row>
    <row r="1048359" s="91" customFormat="1" customHeight="1" spans="7:7">
      <c r="G1048359" s="111"/>
    </row>
    <row r="1048360" s="91" customFormat="1" customHeight="1" spans="7:7">
      <c r="G1048360" s="111"/>
    </row>
    <row r="1048361" s="91" customFormat="1" customHeight="1" spans="7:7">
      <c r="G1048361" s="111"/>
    </row>
    <row r="1048362" s="91" customFormat="1" customHeight="1" spans="7:7">
      <c r="G1048362" s="111"/>
    </row>
    <row r="1048363" s="91" customFormat="1" customHeight="1" spans="7:7">
      <c r="G1048363" s="111"/>
    </row>
    <row r="1048364" s="91" customFormat="1" customHeight="1" spans="7:7">
      <c r="G1048364" s="111"/>
    </row>
    <row r="1048365" s="91" customFormat="1" customHeight="1" spans="7:7">
      <c r="G1048365" s="111"/>
    </row>
    <row r="1048366" s="91" customFormat="1" customHeight="1" spans="7:7">
      <c r="G1048366" s="111"/>
    </row>
    <row r="1048367" s="91" customFormat="1" customHeight="1" spans="7:7">
      <c r="G1048367" s="111"/>
    </row>
    <row r="1048368" s="91" customFormat="1" customHeight="1" spans="7:7">
      <c r="G1048368" s="111"/>
    </row>
    <row r="1048369" s="91" customFormat="1" customHeight="1" spans="7:7">
      <c r="G1048369" s="111"/>
    </row>
    <row r="1048370" s="91" customFormat="1" customHeight="1" spans="7:7">
      <c r="G1048370" s="111"/>
    </row>
    <row r="1048371" s="91" customFormat="1" customHeight="1" spans="7:7">
      <c r="G1048371" s="111"/>
    </row>
    <row r="1048372" s="91" customFormat="1" customHeight="1" spans="7:7">
      <c r="G1048372" s="111"/>
    </row>
    <row r="1048373" s="91" customFormat="1" customHeight="1" spans="7:7">
      <c r="G1048373" s="111"/>
    </row>
    <row r="1048374" s="91" customFormat="1" customHeight="1" spans="7:7">
      <c r="G1048374" s="111"/>
    </row>
    <row r="1048375" s="91" customFormat="1" customHeight="1" spans="7:7">
      <c r="G1048375" s="111"/>
    </row>
    <row r="1048376" s="91" customFormat="1" customHeight="1" spans="7:7">
      <c r="G1048376" s="111"/>
    </row>
    <row r="1048377" s="91" customFormat="1" customHeight="1" spans="7:7">
      <c r="G1048377" s="111"/>
    </row>
    <row r="1048378" s="91" customFormat="1" customHeight="1" spans="7:7">
      <c r="G1048378" s="111"/>
    </row>
    <row r="1048379" s="91" customFormat="1" customHeight="1" spans="7:7">
      <c r="G1048379" s="111"/>
    </row>
    <row r="1048380" s="91" customFormat="1" customHeight="1" spans="7:7">
      <c r="G1048380" s="111"/>
    </row>
    <row r="1048381" s="91" customFormat="1" customHeight="1" spans="7:7">
      <c r="G1048381" s="111"/>
    </row>
    <row r="1048382" s="91" customFormat="1" customHeight="1" spans="7:7">
      <c r="G1048382" s="111"/>
    </row>
    <row r="1048383" s="91" customFormat="1" customHeight="1" spans="7:7">
      <c r="G1048383" s="111"/>
    </row>
    <row r="1048384" s="91" customFormat="1" customHeight="1" spans="7:7">
      <c r="G1048384" s="111"/>
    </row>
    <row r="1048385" s="91" customFormat="1" customHeight="1" spans="7:7">
      <c r="G1048385" s="111"/>
    </row>
    <row r="1048386" s="91" customFormat="1" customHeight="1" spans="7:7">
      <c r="G1048386" s="111"/>
    </row>
    <row r="1048387" s="91" customFormat="1" customHeight="1" spans="7:7">
      <c r="G1048387" s="111"/>
    </row>
    <row r="1048388" s="91" customFormat="1" customHeight="1" spans="7:7">
      <c r="G1048388" s="111"/>
    </row>
    <row r="1048389" s="91" customFormat="1" customHeight="1" spans="7:7">
      <c r="G1048389" s="111"/>
    </row>
    <row r="1048390" s="91" customFormat="1" customHeight="1" spans="7:7">
      <c r="G1048390" s="111"/>
    </row>
    <row r="1048391" s="91" customFormat="1" customHeight="1" spans="7:7">
      <c r="G1048391" s="111"/>
    </row>
    <row r="1048392" s="91" customFormat="1" customHeight="1" spans="7:7">
      <c r="G1048392" s="111"/>
    </row>
    <row r="1048393" s="91" customFormat="1" customHeight="1" spans="7:7">
      <c r="G1048393" s="111"/>
    </row>
    <row r="1048394" s="91" customFormat="1" customHeight="1" spans="7:7">
      <c r="G1048394" s="111"/>
    </row>
    <row r="1048395" s="91" customFormat="1" customHeight="1" spans="7:7">
      <c r="G1048395" s="111"/>
    </row>
    <row r="1048396" s="91" customFormat="1" customHeight="1" spans="7:7">
      <c r="G1048396" s="111"/>
    </row>
    <row r="1048397" s="91" customFormat="1" customHeight="1" spans="7:7">
      <c r="G1048397" s="111"/>
    </row>
    <row r="1048398" s="91" customFormat="1" customHeight="1" spans="7:7">
      <c r="G1048398" s="111"/>
    </row>
    <row r="1048399" s="91" customFormat="1" customHeight="1" spans="7:7">
      <c r="G1048399" s="111"/>
    </row>
    <row r="1048400" s="91" customFormat="1" customHeight="1" spans="7:7">
      <c r="G1048400" s="111"/>
    </row>
    <row r="1048401" s="91" customFormat="1" customHeight="1" spans="7:7">
      <c r="G1048401" s="111"/>
    </row>
    <row r="1048402" s="91" customFormat="1" customHeight="1" spans="7:7">
      <c r="G1048402" s="111"/>
    </row>
    <row r="1048403" s="91" customFormat="1" customHeight="1" spans="7:7">
      <c r="G1048403" s="111"/>
    </row>
    <row r="1048404" s="91" customFormat="1" customHeight="1" spans="7:7">
      <c r="G1048404" s="111"/>
    </row>
    <row r="1048405" s="91" customFormat="1" customHeight="1" spans="7:7">
      <c r="G1048405" s="111"/>
    </row>
    <row r="1048406" s="91" customFormat="1" customHeight="1" spans="7:7">
      <c r="G1048406" s="111"/>
    </row>
    <row r="1048407" s="91" customFormat="1" customHeight="1" spans="7:7">
      <c r="G1048407" s="111"/>
    </row>
    <row r="1048408" s="91" customFormat="1" customHeight="1" spans="7:7">
      <c r="G1048408" s="111"/>
    </row>
    <row r="1048409" s="91" customFormat="1" customHeight="1" spans="7:7">
      <c r="G1048409" s="111"/>
    </row>
    <row r="1048410" s="91" customFormat="1" customHeight="1" spans="7:7">
      <c r="G1048410" s="111"/>
    </row>
    <row r="1048411" s="91" customFormat="1" customHeight="1" spans="7:7">
      <c r="G1048411" s="111"/>
    </row>
    <row r="1048412" s="91" customFormat="1" customHeight="1" spans="7:7">
      <c r="G1048412" s="111"/>
    </row>
    <row r="1048413" s="91" customFormat="1" customHeight="1" spans="7:7">
      <c r="G1048413" s="111"/>
    </row>
    <row r="1048414" s="91" customFormat="1" customHeight="1" spans="7:7">
      <c r="G1048414" s="111"/>
    </row>
    <row r="1048415" s="91" customFormat="1" customHeight="1" spans="7:7">
      <c r="G1048415" s="111"/>
    </row>
    <row r="1048416" s="91" customFormat="1" customHeight="1" spans="7:7">
      <c r="G1048416" s="111"/>
    </row>
    <row r="1048417" s="91" customFormat="1" customHeight="1" spans="7:7">
      <c r="G1048417" s="111"/>
    </row>
    <row r="1048418" s="91" customFormat="1" customHeight="1" spans="7:7">
      <c r="G1048418" s="111"/>
    </row>
    <row r="1048419" s="91" customFormat="1" customHeight="1" spans="7:7">
      <c r="G1048419" s="111"/>
    </row>
    <row r="1048420" s="91" customFormat="1" customHeight="1" spans="7:7">
      <c r="G1048420" s="111"/>
    </row>
    <row r="1048421" s="91" customFormat="1" customHeight="1" spans="7:7">
      <c r="G1048421" s="111"/>
    </row>
    <row r="1048422" s="91" customFormat="1" customHeight="1" spans="7:7">
      <c r="G1048422" s="111"/>
    </row>
    <row r="1048423" s="91" customFormat="1" customHeight="1" spans="7:7">
      <c r="G1048423" s="111"/>
    </row>
    <row r="1048424" s="91" customFormat="1" customHeight="1" spans="7:7">
      <c r="G1048424" s="111"/>
    </row>
    <row r="1048425" s="91" customFormat="1" customHeight="1" spans="7:7">
      <c r="G1048425" s="111"/>
    </row>
    <row r="1048426" s="91" customFormat="1" customHeight="1" spans="7:7">
      <c r="G1048426" s="111"/>
    </row>
    <row r="1048427" s="91" customFormat="1" customHeight="1" spans="7:7">
      <c r="G1048427" s="111"/>
    </row>
    <row r="1048428" s="91" customFormat="1" customHeight="1" spans="7:7">
      <c r="G1048428" s="111"/>
    </row>
    <row r="1048429" s="91" customFormat="1" customHeight="1" spans="7:7">
      <c r="G1048429" s="111"/>
    </row>
    <row r="1048430" s="91" customFormat="1" customHeight="1" spans="7:7">
      <c r="G1048430" s="111"/>
    </row>
    <row r="1048431" s="91" customFormat="1" customHeight="1" spans="7:7">
      <c r="G1048431" s="111"/>
    </row>
    <row r="1048432" s="91" customFormat="1" customHeight="1" spans="7:7">
      <c r="G1048432" s="111"/>
    </row>
    <row r="1048433" s="91" customFormat="1" customHeight="1" spans="7:7">
      <c r="G1048433" s="111"/>
    </row>
    <row r="1048434" s="91" customFormat="1" customHeight="1" spans="7:7">
      <c r="G1048434" s="111"/>
    </row>
    <row r="1048435" s="91" customFormat="1" customHeight="1" spans="7:7">
      <c r="G1048435" s="111"/>
    </row>
    <row r="1048436" s="91" customFormat="1" customHeight="1" spans="7:7">
      <c r="G1048436" s="111"/>
    </row>
    <row r="1048437" s="91" customFormat="1" customHeight="1" spans="7:7">
      <c r="G1048437" s="111"/>
    </row>
    <row r="1048438" s="91" customFormat="1" customHeight="1" spans="7:7">
      <c r="G1048438" s="111"/>
    </row>
    <row r="1048439" s="91" customFormat="1" customHeight="1" spans="7:7">
      <c r="G1048439" s="111"/>
    </row>
    <row r="1048440" s="91" customFormat="1" customHeight="1" spans="7:7">
      <c r="G1048440" s="111"/>
    </row>
    <row r="1048441" s="91" customFormat="1" customHeight="1" spans="7:7">
      <c r="G1048441" s="111"/>
    </row>
    <row r="1048442" s="91" customFormat="1" customHeight="1" spans="7:7">
      <c r="G1048442" s="111"/>
    </row>
    <row r="1048443" s="91" customFormat="1" customHeight="1" spans="7:7">
      <c r="G1048443" s="111"/>
    </row>
    <row r="1048444" s="91" customFormat="1" customHeight="1" spans="7:7">
      <c r="G1048444" s="111"/>
    </row>
    <row r="1048445" s="91" customFormat="1" customHeight="1" spans="7:7">
      <c r="G1048445" s="111"/>
    </row>
    <row r="1048446" s="91" customFormat="1" customHeight="1" spans="7:7">
      <c r="G1048446" s="111"/>
    </row>
    <row r="1048447" s="91" customFormat="1" customHeight="1" spans="7:7">
      <c r="G1048447" s="111"/>
    </row>
    <row r="1048448" s="91" customFormat="1" customHeight="1" spans="7:7">
      <c r="G1048448" s="111"/>
    </row>
    <row r="1048449" s="91" customFormat="1" customHeight="1" spans="7:7">
      <c r="G1048449" s="111"/>
    </row>
    <row r="1048450" s="91" customFormat="1" customHeight="1" spans="7:7">
      <c r="G1048450" s="111"/>
    </row>
    <row r="1048451" s="91" customFormat="1" customHeight="1" spans="7:7">
      <c r="G1048451" s="111"/>
    </row>
    <row r="1048452" s="91" customFormat="1" customHeight="1" spans="7:7">
      <c r="G1048452" s="111"/>
    </row>
    <row r="1048453" s="91" customFormat="1" customHeight="1" spans="7:7">
      <c r="G1048453" s="111"/>
    </row>
    <row r="1048454" s="91" customFormat="1" customHeight="1" spans="7:7">
      <c r="G1048454" s="111"/>
    </row>
    <row r="1048455" s="91" customFormat="1" customHeight="1" spans="7:7">
      <c r="G1048455" s="111"/>
    </row>
    <row r="1048456" s="91" customFormat="1" customHeight="1" spans="7:7">
      <c r="G1048456" s="111"/>
    </row>
    <row r="1048457" s="91" customFormat="1" customHeight="1" spans="7:7">
      <c r="G1048457" s="111"/>
    </row>
    <row r="1048458" s="91" customFormat="1" customHeight="1" spans="7:7">
      <c r="G1048458" s="111"/>
    </row>
    <row r="1048459" s="91" customFormat="1" customHeight="1" spans="7:7">
      <c r="G1048459" s="111"/>
    </row>
    <row r="1048460" s="91" customFormat="1" customHeight="1" spans="7:7">
      <c r="G1048460" s="111"/>
    </row>
    <row r="1048461" s="91" customFormat="1" customHeight="1" spans="7:7">
      <c r="G1048461" s="111"/>
    </row>
    <row r="1048462" s="91" customFormat="1" customHeight="1" spans="7:7">
      <c r="G1048462" s="111"/>
    </row>
    <row r="1048463" s="91" customFormat="1" customHeight="1" spans="7:7">
      <c r="G1048463" s="111"/>
    </row>
    <row r="1048464" s="91" customFormat="1" customHeight="1" spans="7:7">
      <c r="G1048464" s="111"/>
    </row>
    <row r="1048465" s="91" customFormat="1" customHeight="1" spans="7:7">
      <c r="G1048465" s="111"/>
    </row>
    <row r="1048466" s="91" customFormat="1" customHeight="1" spans="7:7">
      <c r="G1048466" s="111"/>
    </row>
    <row r="1048467" s="91" customFormat="1" customHeight="1" spans="7:7">
      <c r="G1048467" s="111"/>
    </row>
    <row r="1048468" s="91" customFormat="1" customHeight="1" spans="7:7">
      <c r="G1048468" s="111"/>
    </row>
    <row r="1048469" s="91" customFormat="1" customHeight="1" spans="7:7">
      <c r="G1048469" s="111"/>
    </row>
    <row r="1048470" s="91" customFormat="1" customHeight="1" spans="7:7">
      <c r="G1048470" s="111"/>
    </row>
    <row r="1048471" s="91" customFormat="1" customHeight="1" spans="7:7">
      <c r="G1048471" s="111"/>
    </row>
    <row r="1048472" s="91" customFormat="1" customHeight="1" spans="7:7">
      <c r="G1048472" s="111"/>
    </row>
    <row r="1048473" s="91" customFormat="1" customHeight="1" spans="7:7">
      <c r="G1048473" s="111"/>
    </row>
    <row r="1048474" s="91" customFormat="1" customHeight="1" spans="7:7">
      <c r="G1048474" s="111"/>
    </row>
    <row r="1048475" s="91" customFormat="1" customHeight="1" spans="7:7">
      <c r="G1048475" s="111"/>
    </row>
    <row r="1048476" s="91" customFormat="1" customHeight="1" spans="7:7">
      <c r="G1048476" s="111"/>
    </row>
    <row r="1048477" s="91" customFormat="1" customHeight="1" spans="7:7">
      <c r="G1048477" s="111"/>
    </row>
    <row r="1048478" s="91" customFormat="1" customHeight="1" spans="7:7">
      <c r="G1048478" s="111"/>
    </row>
    <row r="1048479" s="91" customFormat="1" customHeight="1" spans="7:7">
      <c r="G1048479" s="111"/>
    </row>
    <row r="1048480" s="91" customFormat="1" customHeight="1" spans="7:7">
      <c r="G1048480" s="111"/>
    </row>
    <row r="1048481" s="91" customFormat="1" customHeight="1" spans="7:7">
      <c r="G1048481" s="111"/>
    </row>
    <row r="1048482" s="91" customFormat="1" customHeight="1" spans="7:7">
      <c r="G1048482" s="111"/>
    </row>
    <row r="1048483" s="91" customFormat="1" customHeight="1" spans="7:7">
      <c r="G1048483" s="111"/>
    </row>
    <row r="1048484" s="91" customFormat="1" customHeight="1" spans="7:7">
      <c r="G1048484" s="111"/>
    </row>
    <row r="1048485" s="91" customFormat="1" customHeight="1" spans="7:7">
      <c r="G1048485" s="111"/>
    </row>
    <row r="1048486" s="91" customFormat="1" customHeight="1" spans="7:7">
      <c r="G1048486" s="111"/>
    </row>
    <row r="1048487" s="91" customFormat="1" customHeight="1" spans="7:7">
      <c r="G1048487" s="111"/>
    </row>
    <row r="1048488" s="91" customFormat="1" customHeight="1" spans="7:7">
      <c r="G1048488" s="111"/>
    </row>
    <row r="1048489" s="91" customFormat="1" customHeight="1" spans="7:7">
      <c r="G1048489" s="111"/>
    </row>
    <row r="1048490" s="91" customFormat="1" customHeight="1" spans="7:7">
      <c r="G1048490" s="111"/>
    </row>
    <row r="1048491" s="91" customFormat="1" customHeight="1" spans="7:7">
      <c r="G1048491" s="111"/>
    </row>
    <row r="1048492" s="91" customFormat="1" customHeight="1" spans="7:7">
      <c r="G1048492" s="111"/>
    </row>
    <row r="1048493" s="91" customFormat="1" customHeight="1" spans="7:7">
      <c r="G1048493" s="111"/>
    </row>
    <row r="1048494" s="91" customFormat="1" customHeight="1" spans="7:7">
      <c r="G1048494" s="111"/>
    </row>
    <row r="1048495" s="91" customFormat="1" customHeight="1" spans="7:7">
      <c r="G1048495" s="111"/>
    </row>
    <row r="1048496" s="91" customFormat="1" customHeight="1" spans="7:7">
      <c r="G1048496" s="111"/>
    </row>
    <row r="1048497" s="91" customFormat="1" customHeight="1" spans="7:7">
      <c r="G1048497" s="111"/>
    </row>
    <row r="1048498" s="91" customFormat="1" customHeight="1" spans="7:7">
      <c r="G1048498" s="111"/>
    </row>
    <row r="1048499" s="91" customFormat="1" customHeight="1" spans="7:7">
      <c r="G1048499" s="111"/>
    </row>
    <row r="1048500" s="91" customFormat="1" customHeight="1" spans="7:7">
      <c r="G1048500" s="111"/>
    </row>
    <row r="1048501" s="91" customFormat="1" customHeight="1" spans="7:7">
      <c r="G1048501" s="111"/>
    </row>
    <row r="1048502" s="91" customFormat="1" customHeight="1" spans="7:7">
      <c r="G1048502" s="111"/>
    </row>
    <row r="1048503" s="91" customFormat="1" customHeight="1" spans="7:7">
      <c r="G1048503" s="111"/>
    </row>
    <row r="1048504" s="91" customFormat="1" customHeight="1" spans="7:7">
      <c r="G1048504" s="111"/>
    </row>
    <row r="1048505" s="91" customFormat="1" customHeight="1" spans="7:7">
      <c r="G1048505" s="111"/>
    </row>
    <row r="1048506" s="91" customFormat="1" customHeight="1" spans="7:7">
      <c r="G1048506" s="111"/>
    </row>
    <row r="1048507" s="91" customFormat="1" customHeight="1" spans="7:7">
      <c r="G1048507" s="111"/>
    </row>
    <row r="1048508" s="91" customFormat="1" customHeight="1" spans="7:7">
      <c r="G1048508" s="111"/>
    </row>
    <row r="1048509" s="91" customFormat="1" customHeight="1" spans="7:7">
      <c r="G1048509" s="111"/>
    </row>
    <row r="1048510" s="91" customFormat="1" customHeight="1" spans="7:7">
      <c r="G1048510" s="111"/>
    </row>
    <row r="1048511" s="91" customFormat="1" customHeight="1" spans="7:7">
      <c r="G1048511" s="111"/>
    </row>
    <row r="1048512" s="91" customFormat="1" customHeight="1" spans="7:7">
      <c r="G1048512" s="111"/>
    </row>
    <row r="1048513" s="91" customFormat="1" customHeight="1" spans="7:7">
      <c r="G1048513" s="111"/>
    </row>
    <row r="1048514" s="91" customFormat="1" customHeight="1" spans="7:7">
      <c r="G1048514" s="111"/>
    </row>
    <row r="1048515" s="91" customFormat="1" customHeight="1" spans="7:7">
      <c r="G1048515" s="111"/>
    </row>
    <row r="1048516" s="91" customFormat="1" customHeight="1" spans="7:7">
      <c r="G1048516" s="111"/>
    </row>
    <row r="1048517" s="91" customFormat="1" customHeight="1" spans="7:7">
      <c r="G1048517" s="111"/>
    </row>
    <row r="1048518" s="91" customFormat="1" customHeight="1" spans="7:7">
      <c r="G1048518" s="111"/>
    </row>
    <row r="1048519" s="91" customFormat="1" customHeight="1" spans="7:7">
      <c r="G1048519" s="111"/>
    </row>
    <row r="1048520" s="91" customFormat="1" customHeight="1" spans="7:7">
      <c r="G1048520" s="111"/>
    </row>
    <row r="1048521" s="91" customFormat="1" customHeight="1" spans="7:7">
      <c r="G1048521" s="111"/>
    </row>
    <row r="1048522" s="91" customFormat="1" customHeight="1" spans="7:7">
      <c r="G1048522" s="111"/>
    </row>
    <row r="1048523" s="91" customFormat="1" customHeight="1" spans="7:7">
      <c r="G1048523" s="111"/>
    </row>
    <row r="1048524" s="91" customFormat="1" customHeight="1" spans="7:7">
      <c r="G1048524" s="111"/>
    </row>
    <row r="1048525" s="91" customFormat="1" customHeight="1" spans="7:7">
      <c r="G1048525" s="111"/>
    </row>
    <row r="1048526" s="91" customFormat="1" customHeight="1" spans="7:7">
      <c r="G1048526" s="111"/>
    </row>
    <row r="1048527" s="91" customFormat="1" customHeight="1" spans="7:7">
      <c r="G1048527" s="111"/>
    </row>
  </sheetData>
  <autoFilter xmlns:etc="http://www.wps.cn/officeDocument/2017/etCustomData" ref="A3:XEY108" etc:filterBottomFollowUsedRange="0">
    <extLst/>
  </autoFilter>
  <sortState ref="4:131">
    <sortCondition ref="B4:B131"/>
    <sortCondition ref="C4:C131"/>
    <sortCondition ref="D4:D131"/>
  </sortState>
  <mergeCells count="3">
    <mergeCell ref="A1:H1"/>
    <mergeCell ref="A3:F3"/>
    <mergeCell ref="A53:H53"/>
  </mergeCells>
  <pageMargins left="0.751388888888889" right="0.751388888888889" top="0.66875" bottom="0.786805555555556" header="0.5" footer="0.5"/>
  <pageSetup paperSize="9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59"/>
  <sheetViews>
    <sheetView tabSelected="1" workbookViewId="0">
      <pane ySplit="3" topLeftCell="A4" activePane="bottomLeft" state="frozen"/>
      <selection/>
      <selection pane="bottomLeft" activeCell="K2" sqref="K2:L2"/>
    </sheetView>
  </sheetViews>
  <sheetFormatPr defaultColWidth="9" defaultRowHeight="24" customHeight="1"/>
  <cols>
    <col min="1" max="1" width="10.3833333333333" style="35" customWidth="1"/>
    <col min="2" max="4" width="9" style="35"/>
    <col min="5" max="6" width="13" style="79" customWidth="1"/>
    <col min="7" max="7" width="10.8833333333333" style="80" customWidth="1"/>
    <col min="8" max="8" width="11.4416666666667" style="35" customWidth="1"/>
    <col min="9" max="9" width="11.5583333333333" style="35" customWidth="1"/>
    <col min="10" max="10" width="20.8916666666667" style="35" customWidth="1"/>
    <col min="11" max="16384" width="9" style="35"/>
  </cols>
  <sheetData>
    <row r="1" s="35" customFormat="1" ht="42" customHeight="1" spans="1:12">
      <c r="A1" s="54" t="s">
        <v>86</v>
      </c>
      <c r="B1" s="54"/>
      <c r="C1" s="55"/>
      <c r="D1" s="55"/>
      <c r="E1" s="54"/>
      <c r="F1" s="54"/>
      <c r="G1" s="56"/>
      <c r="H1" s="54"/>
      <c r="I1" s="81" t="s">
        <v>1</v>
      </c>
      <c r="J1" s="81" t="s">
        <v>2</v>
      </c>
    </row>
    <row r="2" s="35" customFormat="1" customHeight="1" spans="1:12">
      <c r="A2" s="40" t="s">
        <v>3</v>
      </c>
      <c r="B2" s="41" t="s">
        <v>4</v>
      </c>
      <c r="C2" s="41" t="s">
        <v>5</v>
      </c>
      <c r="D2" s="41" t="s">
        <v>6</v>
      </c>
      <c r="E2" s="41" t="s">
        <v>7</v>
      </c>
      <c r="F2" s="41" t="s">
        <v>8</v>
      </c>
      <c r="G2" s="42" t="s">
        <v>52</v>
      </c>
      <c r="H2" s="40" t="s">
        <v>10</v>
      </c>
      <c r="I2" s="81">
        <v>0.45</v>
      </c>
      <c r="J2" s="81"/>
      <c r="K2" s="35" t="s">
        <v>13</v>
      </c>
      <c r="L2" s="35" t="s">
        <v>14</v>
      </c>
    </row>
    <row r="3" s="35" customFormat="1" customHeight="1" spans="1:12">
      <c r="A3" s="40" t="s">
        <v>12</v>
      </c>
      <c r="B3" s="40"/>
      <c r="C3" s="40"/>
      <c r="D3" s="40"/>
      <c r="E3" s="40"/>
      <c r="F3" s="40"/>
      <c r="G3" s="44">
        <f>SUBTOTAL(9,G4:G156)</f>
        <v>7454.3</v>
      </c>
      <c r="H3" s="45"/>
      <c r="I3" s="82">
        <f>G3*I2</f>
        <v>3354.44</v>
      </c>
      <c r="J3" s="83"/>
      <c r="K3" s="84">
        <f>SUBTOTAL(9,K4:K156)</f>
        <v>804</v>
      </c>
      <c r="L3" s="84">
        <f>SUBTOTAL(9,L4:L156)</f>
        <v>1160.9</v>
      </c>
    </row>
    <row r="4" customHeight="1" spans="1:12">
      <c r="A4" s="48">
        <v>1</v>
      </c>
      <c r="B4" s="85" t="s">
        <v>48</v>
      </c>
      <c r="C4" s="85" t="s">
        <v>46</v>
      </c>
      <c r="D4" s="85" t="s">
        <v>21</v>
      </c>
      <c r="E4" s="85" t="s">
        <v>18</v>
      </c>
      <c r="F4" s="85" t="s">
        <v>32</v>
      </c>
      <c r="G4" s="85">
        <v>293.5</v>
      </c>
      <c r="H4" s="86"/>
      <c r="K4" s="87"/>
      <c r="L4" s="87"/>
    </row>
    <row r="5" customHeight="1" spans="1:12">
      <c r="A5" s="48">
        <v>2</v>
      </c>
      <c r="B5" s="85" t="s">
        <v>48</v>
      </c>
      <c r="C5" s="85" t="s">
        <v>46</v>
      </c>
      <c r="D5" s="85" t="s">
        <v>22</v>
      </c>
      <c r="E5" s="85" t="s">
        <v>18</v>
      </c>
      <c r="F5" s="85" t="s">
        <v>32</v>
      </c>
      <c r="G5" s="85">
        <v>166</v>
      </c>
      <c r="H5" s="86"/>
    </row>
    <row r="6" customHeight="1" spans="1:12">
      <c r="A6" s="48">
        <v>3</v>
      </c>
      <c r="B6" s="85" t="s">
        <v>48</v>
      </c>
      <c r="C6" s="85" t="s">
        <v>46</v>
      </c>
      <c r="D6" s="85" t="s">
        <v>36</v>
      </c>
      <c r="E6" s="85" t="s">
        <v>18</v>
      </c>
      <c r="F6" s="85" t="s">
        <v>19</v>
      </c>
      <c r="G6" s="85">
        <v>13.5</v>
      </c>
      <c r="H6" s="86"/>
    </row>
    <row r="7" customHeight="1" spans="1:12">
      <c r="A7" s="48">
        <v>4</v>
      </c>
      <c r="B7" s="85" t="s">
        <v>48</v>
      </c>
      <c r="C7" s="85" t="s">
        <v>39</v>
      </c>
      <c r="D7" s="85" t="s">
        <v>21</v>
      </c>
      <c r="E7" s="85" t="s">
        <v>18</v>
      </c>
      <c r="F7" s="85" t="s">
        <v>19</v>
      </c>
      <c r="G7" s="85">
        <v>199.1</v>
      </c>
      <c r="H7" s="86"/>
    </row>
    <row r="8" customHeight="1" spans="1:12">
      <c r="A8" s="48">
        <v>5</v>
      </c>
      <c r="B8" s="85" t="s">
        <v>48</v>
      </c>
      <c r="C8" s="85" t="s">
        <v>39</v>
      </c>
      <c r="D8" s="85" t="s">
        <v>22</v>
      </c>
      <c r="E8" s="85" t="s">
        <v>18</v>
      </c>
      <c r="F8" s="85" t="s">
        <v>19</v>
      </c>
      <c r="G8" s="85">
        <v>188.4</v>
      </c>
      <c r="H8" s="86"/>
    </row>
    <row r="9" customHeight="1" spans="1:12">
      <c r="A9" s="48">
        <v>6</v>
      </c>
      <c r="B9" s="85" t="s">
        <v>48</v>
      </c>
      <c r="C9" s="85" t="s">
        <v>39</v>
      </c>
      <c r="D9" s="85" t="s">
        <v>36</v>
      </c>
      <c r="E9" s="85"/>
      <c r="F9" s="85" t="s">
        <v>26</v>
      </c>
      <c r="G9" s="85">
        <v>3.7</v>
      </c>
      <c r="H9" s="86"/>
    </row>
    <row r="10" customHeight="1" spans="1:12">
      <c r="A10" s="48">
        <v>7</v>
      </c>
      <c r="B10" s="85" t="s">
        <v>48</v>
      </c>
      <c r="C10" s="85" t="s">
        <v>67</v>
      </c>
      <c r="D10" s="85" t="s">
        <v>21</v>
      </c>
      <c r="E10" s="85" t="s">
        <v>18</v>
      </c>
      <c r="F10" s="85" t="s">
        <v>32</v>
      </c>
      <c r="G10" s="85">
        <v>159.5</v>
      </c>
      <c r="H10" s="86"/>
    </row>
    <row r="11" customHeight="1" spans="1:12">
      <c r="A11" s="48">
        <v>8</v>
      </c>
      <c r="B11" s="85" t="s">
        <v>48</v>
      </c>
      <c r="C11" s="85" t="s">
        <v>67</v>
      </c>
      <c r="D11" s="85" t="s">
        <v>22</v>
      </c>
      <c r="E11" s="85" t="s">
        <v>18</v>
      </c>
      <c r="F11" s="85" t="s">
        <v>32</v>
      </c>
      <c r="G11" s="85">
        <v>191.9</v>
      </c>
      <c r="H11" s="86"/>
    </row>
    <row r="12" customHeight="1" spans="1:12">
      <c r="A12" s="48">
        <v>9</v>
      </c>
      <c r="B12" s="85" t="s">
        <v>48</v>
      </c>
      <c r="C12" s="85" t="s">
        <v>67</v>
      </c>
      <c r="D12" s="85" t="s">
        <v>36</v>
      </c>
      <c r="E12" s="85" t="s">
        <v>18</v>
      </c>
      <c r="F12" s="85" t="s">
        <v>32</v>
      </c>
      <c r="G12" s="85">
        <v>52.7</v>
      </c>
      <c r="H12" s="86"/>
    </row>
    <row r="13" customHeight="1" spans="1:12">
      <c r="A13" s="48">
        <v>10</v>
      </c>
      <c r="B13" s="85" t="s">
        <v>48</v>
      </c>
      <c r="C13" s="85" t="s">
        <v>67</v>
      </c>
      <c r="D13" s="85" t="s">
        <v>24</v>
      </c>
      <c r="E13" s="85" t="s">
        <v>18</v>
      </c>
      <c r="F13" s="85" t="s">
        <v>81</v>
      </c>
      <c r="G13" s="85">
        <v>16.1</v>
      </c>
      <c r="H13" s="86"/>
    </row>
    <row r="14" customHeight="1" spans="1:12">
      <c r="A14" s="48">
        <v>11</v>
      </c>
      <c r="B14" s="85" t="s">
        <v>48</v>
      </c>
      <c r="C14" s="85" t="s">
        <v>49</v>
      </c>
      <c r="D14" s="85" t="s">
        <v>21</v>
      </c>
      <c r="E14" s="85" t="s">
        <v>18</v>
      </c>
      <c r="F14" s="85" t="s">
        <v>32</v>
      </c>
      <c r="G14" s="85">
        <v>215.8</v>
      </c>
      <c r="H14" s="86"/>
    </row>
    <row r="15" customHeight="1" spans="1:12">
      <c r="A15" s="48">
        <v>12</v>
      </c>
      <c r="B15" s="85" t="s">
        <v>48</v>
      </c>
      <c r="C15" s="85" t="s">
        <v>49</v>
      </c>
      <c r="D15" s="85" t="s">
        <v>22</v>
      </c>
      <c r="E15" s="85" t="s">
        <v>18</v>
      </c>
      <c r="F15" s="85" t="s">
        <v>19</v>
      </c>
      <c r="G15" s="85">
        <v>57</v>
      </c>
      <c r="H15" s="86"/>
    </row>
    <row r="16" customHeight="1" spans="1:12">
      <c r="A16" s="48">
        <v>13</v>
      </c>
      <c r="B16" s="85" t="s">
        <v>48</v>
      </c>
      <c r="C16" s="85" t="s">
        <v>16</v>
      </c>
      <c r="D16" s="85" t="s">
        <v>21</v>
      </c>
      <c r="E16" s="85" t="s">
        <v>18</v>
      </c>
      <c r="F16" s="85" t="s">
        <v>19</v>
      </c>
      <c r="G16" s="85">
        <v>131.4</v>
      </c>
      <c r="H16" s="86"/>
    </row>
    <row r="17" customHeight="1" spans="1:8">
      <c r="A17" s="48">
        <v>14</v>
      </c>
      <c r="B17" s="85" t="s">
        <v>48</v>
      </c>
      <c r="C17" s="85" t="s">
        <v>16</v>
      </c>
      <c r="D17" s="85" t="s">
        <v>22</v>
      </c>
      <c r="E17" s="85" t="s">
        <v>18</v>
      </c>
      <c r="F17" s="85" t="s">
        <v>19</v>
      </c>
      <c r="G17" s="85">
        <v>70.8</v>
      </c>
      <c r="H17" s="86"/>
    </row>
    <row r="18" customHeight="1" spans="1:8">
      <c r="A18" s="48">
        <v>15</v>
      </c>
      <c r="B18" s="85" t="s">
        <v>48</v>
      </c>
      <c r="C18" s="85" t="s">
        <v>16</v>
      </c>
      <c r="D18" s="85" t="s">
        <v>36</v>
      </c>
      <c r="E18" s="85" t="s">
        <v>18</v>
      </c>
      <c r="F18" s="85" t="s">
        <v>19</v>
      </c>
      <c r="G18" s="85">
        <v>54.3</v>
      </c>
      <c r="H18" s="86"/>
    </row>
    <row r="19" customHeight="1" spans="1:8">
      <c r="A19" s="48">
        <v>16</v>
      </c>
      <c r="B19" s="85" t="s">
        <v>48</v>
      </c>
      <c r="C19" s="85" t="s">
        <v>16</v>
      </c>
      <c r="D19" s="85" t="s">
        <v>24</v>
      </c>
      <c r="E19" s="85" t="s">
        <v>87</v>
      </c>
      <c r="F19" s="85" t="s">
        <v>88</v>
      </c>
      <c r="G19" s="85">
        <v>42.9</v>
      </c>
      <c r="H19" s="86"/>
    </row>
    <row r="20" customHeight="1" spans="1:8">
      <c r="A20" s="48">
        <v>17</v>
      </c>
      <c r="B20" s="85" t="s">
        <v>48</v>
      </c>
      <c r="C20" s="85" t="s">
        <v>16</v>
      </c>
      <c r="D20" s="85" t="s">
        <v>25</v>
      </c>
      <c r="E20" s="85" t="s">
        <v>18</v>
      </c>
      <c r="F20" s="85" t="s">
        <v>26</v>
      </c>
      <c r="G20" s="85">
        <v>42.5</v>
      </c>
      <c r="H20" s="86"/>
    </row>
    <row r="21" customHeight="1" spans="1:8">
      <c r="A21" s="48">
        <v>18</v>
      </c>
      <c r="B21" s="85" t="s">
        <v>48</v>
      </c>
      <c r="C21" s="85" t="s">
        <v>16</v>
      </c>
      <c r="D21" s="85" t="s">
        <v>27</v>
      </c>
      <c r="E21" s="85" t="s">
        <v>18</v>
      </c>
      <c r="F21" s="85" t="s">
        <v>81</v>
      </c>
      <c r="G21" s="85">
        <v>5.9</v>
      </c>
      <c r="H21" s="86"/>
    </row>
    <row r="22" customHeight="1" spans="1:8">
      <c r="A22" s="48">
        <v>19</v>
      </c>
      <c r="B22" s="85" t="s">
        <v>48</v>
      </c>
      <c r="C22" s="85" t="s">
        <v>16</v>
      </c>
      <c r="D22" s="85" t="s">
        <v>28</v>
      </c>
      <c r="E22" s="85" t="s">
        <v>18</v>
      </c>
      <c r="F22" s="85" t="s">
        <v>19</v>
      </c>
      <c r="G22" s="85">
        <v>32.6</v>
      </c>
      <c r="H22" s="86"/>
    </row>
    <row r="23" customHeight="1" spans="1:8">
      <c r="A23" s="48">
        <v>20</v>
      </c>
      <c r="B23" s="85" t="s">
        <v>48</v>
      </c>
      <c r="C23" s="85" t="s">
        <v>16</v>
      </c>
      <c r="D23" s="85" t="s">
        <v>17</v>
      </c>
      <c r="E23" s="85" t="s">
        <v>18</v>
      </c>
      <c r="F23" s="85" t="s">
        <v>81</v>
      </c>
      <c r="G23" s="85">
        <v>5.1</v>
      </c>
      <c r="H23" s="86"/>
    </row>
    <row r="24" customHeight="1" spans="1:8">
      <c r="A24" s="48">
        <v>21</v>
      </c>
      <c r="B24" s="85" t="s">
        <v>48</v>
      </c>
      <c r="C24" s="85" t="s">
        <v>16</v>
      </c>
      <c r="D24" s="85" t="s">
        <v>29</v>
      </c>
      <c r="E24" s="85" t="s">
        <v>89</v>
      </c>
      <c r="F24" s="85" t="s">
        <v>90</v>
      </c>
      <c r="G24" s="85">
        <v>9.2</v>
      </c>
      <c r="H24" s="86"/>
    </row>
    <row r="25" customHeight="1" spans="1:8">
      <c r="A25" s="48">
        <v>22</v>
      </c>
      <c r="B25" s="85" t="s">
        <v>48</v>
      </c>
      <c r="C25" s="85" t="s">
        <v>40</v>
      </c>
      <c r="D25" s="85" t="s">
        <v>21</v>
      </c>
      <c r="E25" s="85" t="s">
        <v>18</v>
      </c>
      <c r="F25" s="85" t="s">
        <v>19</v>
      </c>
      <c r="G25" s="85">
        <v>73.4</v>
      </c>
      <c r="H25" s="86"/>
    </row>
    <row r="26" customHeight="1" spans="1:8">
      <c r="A26" s="48">
        <v>23</v>
      </c>
      <c r="B26" s="85" t="s">
        <v>48</v>
      </c>
      <c r="C26" s="85" t="s">
        <v>40</v>
      </c>
      <c r="D26" s="85" t="s">
        <v>22</v>
      </c>
      <c r="E26" s="85" t="s">
        <v>18</v>
      </c>
      <c r="F26" s="85" t="s">
        <v>19</v>
      </c>
      <c r="G26" s="85">
        <v>34.1</v>
      </c>
      <c r="H26" s="86"/>
    </row>
    <row r="27" customHeight="1" spans="1:8">
      <c r="A27" s="48">
        <v>24</v>
      </c>
      <c r="B27" s="85" t="s">
        <v>48</v>
      </c>
      <c r="C27" s="85" t="s">
        <v>40</v>
      </c>
      <c r="D27" s="85" t="s">
        <v>36</v>
      </c>
      <c r="E27" s="85" t="s">
        <v>18</v>
      </c>
      <c r="F27" s="85" t="s">
        <v>81</v>
      </c>
      <c r="G27" s="85">
        <v>18.8</v>
      </c>
      <c r="H27" s="86"/>
    </row>
    <row r="28" customHeight="1" spans="1:8">
      <c r="A28" s="48">
        <v>25</v>
      </c>
      <c r="B28" s="85" t="s">
        <v>48</v>
      </c>
      <c r="C28" s="85" t="s">
        <v>40</v>
      </c>
      <c r="D28" s="85" t="s">
        <v>24</v>
      </c>
      <c r="E28" s="85" t="s">
        <v>18</v>
      </c>
      <c r="F28" s="85" t="s">
        <v>19</v>
      </c>
      <c r="G28" s="85">
        <v>69</v>
      </c>
      <c r="H28" s="86"/>
    </row>
    <row r="29" customHeight="1" spans="1:8">
      <c r="A29" s="48">
        <v>26</v>
      </c>
      <c r="B29" s="85" t="s">
        <v>48</v>
      </c>
      <c r="C29" s="85" t="s">
        <v>40</v>
      </c>
      <c r="D29" s="85" t="s">
        <v>48</v>
      </c>
      <c r="E29" s="85" t="s">
        <v>18</v>
      </c>
      <c r="F29" s="85" t="s">
        <v>32</v>
      </c>
      <c r="G29" s="85">
        <v>4.5</v>
      </c>
      <c r="H29" s="86"/>
    </row>
    <row r="30" customHeight="1" spans="1:8">
      <c r="A30" s="48">
        <v>27</v>
      </c>
      <c r="B30" s="85" t="s">
        <v>48</v>
      </c>
      <c r="C30" s="85" t="s">
        <v>40</v>
      </c>
      <c r="D30" s="85" t="s">
        <v>25</v>
      </c>
      <c r="E30" s="85" t="s">
        <v>18</v>
      </c>
      <c r="F30" s="85" t="s">
        <v>19</v>
      </c>
      <c r="G30" s="85">
        <v>5.9</v>
      </c>
      <c r="H30" s="86"/>
    </row>
    <row r="31" customHeight="1" spans="1:8">
      <c r="A31" s="48">
        <v>28</v>
      </c>
      <c r="B31" s="85" t="s">
        <v>48</v>
      </c>
      <c r="C31" s="85" t="s">
        <v>40</v>
      </c>
      <c r="D31" s="85" t="s">
        <v>27</v>
      </c>
      <c r="E31" s="85" t="s">
        <v>18</v>
      </c>
      <c r="F31" s="85" t="s">
        <v>19</v>
      </c>
      <c r="G31" s="85">
        <v>125.1</v>
      </c>
      <c r="H31" s="86"/>
    </row>
    <row r="32" customHeight="1" spans="1:8">
      <c r="A32" s="48">
        <v>29</v>
      </c>
      <c r="B32" s="85" t="s">
        <v>48</v>
      </c>
      <c r="C32" s="85" t="s">
        <v>40</v>
      </c>
      <c r="D32" s="85" t="s">
        <v>28</v>
      </c>
      <c r="E32" s="85" t="s">
        <v>91</v>
      </c>
      <c r="F32" s="85" t="s">
        <v>92</v>
      </c>
      <c r="G32" s="85">
        <v>8.1</v>
      </c>
      <c r="H32" s="86"/>
    </row>
    <row r="33" customHeight="1" spans="1:8">
      <c r="A33" s="48">
        <v>30</v>
      </c>
      <c r="B33" s="85" t="s">
        <v>48</v>
      </c>
      <c r="C33" s="85" t="s">
        <v>40</v>
      </c>
      <c r="D33" s="85" t="s">
        <v>42</v>
      </c>
      <c r="E33" s="85" t="s">
        <v>18</v>
      </c>
      <c r="F33" s="85" t="s">
        <v>81</v>
      </c>
      <c r="G33" s="85">
        <v>0.7</v>
      </c>
      <c r="H33" s="86"/>
    </row>
    <row r="34" customHeight="1" spans="1:8">
      <c r="A34" s="48">
        <v>31</v>
      </c>
      <c r="B34" s="85" t="s">
        <v>48</v>
      </c>
      <c r="C34" s="85" t="s">
        <v>40</v>
      </c>
      <c r="D34" s="85" t="s">
        <v>93</v>
      </c>
      <c r="E34" s="85" t="s">
        <v>18</v>
      </c>
      <c r="F34" s="85" t="s">
        <v>81</v>
      </c>
      <c r="G34" s="85">
        <v>7.3</v>
      </c>
      <c r="H34" s="86"/>
    </row>
    <row r="35" customHeight="1" spans="1:8">
      <c r="A35" s="48">
        <v>32</v>
      </c>
      <c r="B35" s="85" t="s">
        <v>48</v>
      </c>
      <c r="C35" s="85" t="s">
        <v>40</v>
      </c>
      <c r="D35" s="85" t="s">
        <v>29</v>
      </c>
      <c r="E35" s="85" t="s">
        <v>18</v>
      </c>
      <c r="F35" s="85" t="s">
        <v>26</v>
      </c>
      <c r="G35" s="85">
        <v>4.1</v>
      </c>
      <c r="H35" s="86"/>
    </row>
    <row r="36" customHeight="1" spans="1:8">
      <c r="A36" s="48">
        <v>33</v>
      </c>
      <c r="B36" s="85" t="s">
        <v>48</v>
      </c>
      <c r="C36" s="85" t="s">
        <v>40</v>
      </c>
      <c r="D36" s="85" t="s">
        <v>44</v>
      </c>
      <c r="E36" s="85" t="s">
        <v>18</v>
      </c>
      <c r="F36" s="85" t="s">
        <v>26</v>
      </c>
      <c r="G36" s="85">
        <v>14.3</v>
      </c>
      <c r="H36" s="86"/>
    </row>
    <row r="37" customHeight="1" spans="1:8">
      <c r="A37" s="48">
        <v>34</v>
      </c>
      <c r="B37" s="85" t="s">
        <v>48</v>
      </c>
      <c r="C37" s="85" t="s">
        <v>40</v>
      </c>
      <c r="D37" s="85" t="s">
        <v>64</v>
      </c>
      <c r="E37" s="85" t="s">
        <v>87</v>
      </c>
      <c r="F37" s="85" t="s">
        <v>88</v>
      </c>
      <c r="G37" s="85">
        <v>38.5</v>
      </c>
      <c r="H37" s="86"/>
    </row>
    <row r="38" customHeight="1" spans="1:8">
      <c r="A38" s="48">
        <v>35</v>
      </c>
      <c r="B38" s="85" t="s">
        <v>48</v>
      </c>
      <c r="C38" s="85" t="s">
        <v>40</v>
      </c>
      <c r="D38" s="85" t="s">
        <v>58</v>
      </c>
      <c r="E38" s="85" t="s">
        <v>87</v>
      </c>
      <c r="F38" s="85" t="s">
        <v>88</v>
      </c>
      <c r="G38" s="85">
        <v>15.7</v>
      </c>
      <c r="H38" s="86"/>
    </row>
    <row r="39" customHeight="1" spans="1:8">
      <c r="A39" s="48">
        <v>36</v>
      </c>
      <c r="B39" s="85" t="s">
        <v>48</v>
      </c>
      <c r="C39" s="85" t="s">
        <v>40</v>
      </c>
      <c r="D39" s="85" t="s">
        <v>76</v>
      </c>
      <c r="E39" s="85" t="s">
        <v>18</v>
      </c>
      <c r="F39" s="85" t="s">
        <v>81</v>
      </c>
      <c r="G39" s="85">
        <v>8.4</v>
      </c>
      <c r="H39" s="86"/>
    </row>
    <row r="40" customHeight="1" spans="1:8">
      <c r="A40" s="48">
        <v>37</v>
      </c>
      <c r="B40" s="85" t="s">
        <v>48</v>
      </c>
      <c r="C40" s="85" t="s">
        <v>40</v>
      </c>
      <c r="D40" s="85" t="s">
        <v>59</v>
      </c>
      <c r="E40" s="85" t="s">
        <v>18</v>
      </c>
      <c r="F40" s="85" t="s">
        <v>81</v>
      </c>
      <c r="G40" s="85">
        <v>1.3</v>
      </c>
      <c r="H40" s="86"/>
    </row>
    <row r="41" customHeight="1" spans="1:8">
      <c r="A41" s="48">
        <v>38</v>
      </c>
      <c r="B41" s="85" t="s">
        <v>48</v>
      </c>
      <c r="C41" s="85" t="s">
        <v>40</v>
      </c>
      <c r="D41" s="85" t="s">
        <v>83</v>
      </c>
      <c r="E41" s="85" t="s">
        <v>18</v>
      </c>
      <c r="F41" s="85" t="s">
        <v>81</v>
      </c>
      <c r="G41" s="85">
        <v>2.9</v>
      </c>
      <c r="H41" s="86"/>
    </row>
    <row r="42" customHeight="1" spans="1:8">
      <c r="A42" s="48">
        <v>39</v>
      </c>
      <c r="B42" s="85" t="s">
        <v>48</v>
      </c>
      <c r="C42" s="85" t="s">
        <v>40</v>
      </c>
      <c r="D42" s="85" t="s">
        <v>94</v>
      </c>
      <c r="E42" s="85" t="s">
        <v>87</v>
      </c>
      <c r="F42" s="85" t="s">
        <v>88</v>
      </c>
      <c r="G42" s="85">
        <v>6.3</v>
      </c>
      <c r="H42" s="86"/>
    </row>
    <row r="43" customHeight="1" spans="1:8">
      <c r="A43" s="48">
        <v>40</v>
      </c>
      <c r="B43" s="85" t="s">
        <v>48</v>
      </c>
      <c r="C43" s="85" t="s">
        <v>20</v>
      </c>
      <c r="D43" s="85" t="s">
        <v>21</v>
      </c>
      <c r="E43" s="85" t="s">
        <v>18</v>
      </c>
      <c r="F43" s="85" t="s">
        <v>81</v>
      </c>
      <c r="G43" s="85">
        <v>182.1</v>
      </c>
      <c r="H43" s="86"/>
    </row>
    <row r="44" customHeight="1" spans="1:8">
      <c r="A44" s="48">
        <v>41</v>
      </c>
      <c r="B44" s="85" t="s">
        <v>48</v>
      </c>
      <c r="C44" s="85" t="s">
        <v>20</v>
      </c>
      <c r="D44" s="85" t="s">
        <v>22</v>
      </c>
      <c r="E44" s="85" t="s">
        <v>18</v>
      </c>
      <c r="F44" s="85" t="s">
        <v>81</v>
      </c>
      <c r="G44" s="85">
        <v>45.8</v>
      </c>
      <c r="H44" s="86"/>
    </row>
    <row r="45" customHeight="1" spans="1:8">
      <c r="A45" s="48">
        <v>42</v>
      </c>
      <c r="B45" s="85" t="s">
        <v>48</v>
      </c>
      <c r="C45" s="85" t="s">
        <v>20</v>
      </c>
      <c r="D45" s="85" t="s">
        <v>27</v>
      </c>
      <c r="E45" s="85" t="s">
        <v>18</v>
      </c>
      <c r="F45" s="85" t="s">
        <v>26</v>
      </c>
      <c r="G45" s="85">
        <v>18.4</v>
      </c>
      <c r="H45" s="86"/>
    </row>
    <row r="46" customHeight="1" spans="1:8">
      <c r="A46" s="48">
        <v>43</v>
      </c>
      <c r="B46" s="85" t="s">
        <v>48</v>
      </c>
      <c r="C46" s="85" t="s">
        <v>23</v>
      </c>
      <c r="D46" s="85" t="s">
        <v>21</v>
      </c>
      <c r="E46" s="85" t="s">
        <v>18</v>
      </c>
      <c r="F46" s="85" t="s">
        <v>19</v>
      </c>
      <c r="G46" s="85">
        <v>175.1</v>
      </c>
      <c r="H46" s="86"/>
    </row>
    <row r="47" customHeight="1" spans="1:8">
      <c r="A47" s="48">
        <v>44</v>
      </c>
      <c r="B47" s="85" t="s">
        <v>48</v>
      </c>
      <c r="C47" s="85" t="s">
        <v>23</v>
      </c>
      <c r="D47" s="85" t="s">
        <v>22</v>
      </c>
      <c r="E47" s="85" t="s">
        <v>18</v>
      </c>
      <c r="F47" s="85" t="s">
        <v>19</v>
      </c>
      <c r="G47" s="85">
        <v>128.9</v>
      </c>
      <c r="H47" s="86"/>
    </row>
    <row r="48" customHeight="1" spans="1:8">
      <c r="A48" s="48">
        <v>45</v>
      </c>
      <c r="B48" s="85" t="s">
        <v>48</v>
      </c>
      <c r="C48" s="85" t="s">
        <v>23</v>
      </c>
      <c r="D48" s="85" t="s">
        <v>36</v>
      </c>
      <c r="E48" s="85" t="s">
        <v>18</v>
      </c>
      <c r="F48" s="85" t="s">
        <v>26</v>
      </c>
      <c r="G48" s="85">
        <v>28.9</v>
      </c>
      <c r="H48" s="86"/>
    </row>
    <row r="49" customHeight="1" spans="1:8">
      <c r="A49" s="48">
        <v>46</v>
      </c>
      <c r="B49" s="85" t="s">
        <v>48</v>
      </c>
      <c r="C49" s="85" t="s">
        <v>23</v>
      </c>
      <c r="D49" s="85" t="s">
        <v>24</v>
      </c>
      <c r="E49" s="85" t="s">
        <v>18</v>
      </c>
      <c r="F49" s="85" t="s">
        <v>81</v>
      </c>
      <c r="G49" s="85">
        <v>20.8</v>
      </c>
      <c r="H49" s="86"/>
    </row>
    <row r="50" customHeight="1" spans="1:8">
      <c r="A50" s="48">
        <v>47</v>
      </c>
      <c r="B50" s="85" t="s">
        <v>48</v>
      </c>
      <c r="C50" s="85" t="s">
        <v>23</v>
      </c>
      <c r="D50" s="85" t="s">
        <v>25</v>
      </c>
      <c r="E50" s="85" t="s">
        <v>18</v>
      </c>
      <c r="F50" s="85" t="s">
        <v>81</v>
      </c>
      <c r="G50" s="85">
        <v>3</v>
      </c>
      <c r="H50" s="86"/>
    </row>
    <row r="51" customHeight="1" spans="1:8">
      <c r="A51" s="48">
        <v>48</v>
      </c>
      <c r="B51" s="85" t="s">
        <v>48</v>
      </c>
      <c r="C51" s="85" t="s">
        <v>23</v>
      </c>
      <c r="D51" s="85" t="s">
        <v>27</v>
      </c>
      <c r="E51" s="85" t="s">
        <v>18</v>
      </c>
      <c r="F51" s="85" t="s">
        <v>81</v>
      </c>
      <c r="G51" s="85">
        <v>6.5</v>
      </c>
      <c r="H51" s="86"/>
    </row>
    <row r="52" customHeight="1" spans="1:8">
      <c r="A52" s="48">
        <v>49</v>
      </c>
      <c r="B52" s="85" t="s">
        <v>48</v>
      </c>
      <c r="C52" s="85" t="s">
        <v>30</v>
      </c>
      <c r="D52" s="85" t="s">
        <v>21</v>
      </c>
      <c r="E52" s="85" t="s">
        <v>18</v>
      </c>
      <c r="F52" s="85" t="s">
        <v>32</v>
      </c>
      <c r="G52" s="85">
        <v>120.6</v>
      </c>
      <c r="H52" s="86"/>
    </row>
    <row r="53" customHeight="1" spans="1:8">
      <c r="A53" s="48">
        <v>50</v>
      </c>
      <c r="B53" s="85" t="s">
        <v>48</v>
      </c>
      <c r="C53" s="85" t="s">
        <v>30</v>
      </c>
      <c r="D53" s="85" t="s">
        <v>22</v>
      </c>
      <c r="E53" s="85" t="s">
        <v>18</v>
      </c>
      <c r="F53" s="85" t="s">
        <v>26</v>
      </c>
      <c r="G53" s="85">
        <v>13</v>
      </c>
      <c r="H53" s="86"/>
    </row>
    <row r="54" customHeight="1" spans="1:8">
      <c r="A54" s="48">
        <v>51</v>
      </c>
      <c r="B54" s="85" t="s">
        <v>48</v>
      </c>
      <c r="C54" s="85" t="s">
        <v>30</v>
      </c>
      <c r="D54" s="85" t="s">
        <v>47</v>
      </c>
      <c r="E54" s="85" t="s">
        <v>18</v>
      </c>
      <c r="F54" s="85" t="s">
        <v>90</v>
      </c>
      <c r="G54" s="85">
        <v>10.6</v>
      </c>
      <c r="H54" s="86"/>
    </row>
    <row r="55" customHeight="1" spans="1:8">
      <c r="A55" s="48">
        <v>52</v>
      </c>
      <c r="B55" s="85" t="s">
        <v>48</v>
      </c>
      <c r="C55" s="85" t="s">
        <v>30</v>
      </c>
      <c r="D55" s="85" t="s">
        <v>24</v>
      </c>
      <c r="E55" s="85" t="s">
        <v>18</v>
      </c>
      <c r="F55" s="85" t="s">
        <v>19</v>
      </c>
      <c r="G55" s="85">
        <v>13.7</v>
      </c>
      <c r="H55" s="86"/>
    </row>
    <row r="56" customHeight="1" spans="1:8">
      <c r="A56" s="48">
        <v>53</v>
      </c>
      <c r="B56" s="85" t="s">
        <v>48</v>
      </c>
      <c r="C56" s="85" t="s">
        <v>30</v>
      </c>
      <c r="D56" s="85" t="s">
        <v>27</v>
      </c>
      <c r="E56" s="85" t="s">
        <v>89</v>
      </c>
      <c r="F56" s="85" t="s">
        <v>90</v>
      </c>
      <c r="G56" s="85">
        <v>11.5</v>
      </c>
      <c r="H56" s="86"/>
    </row>
    <row r="57" customHeight="1" spans="1:8">
      <c r="A57" s="48">
        <v>54</v>
      </c>
      <c r="B57" s="85" t="s">
        <v>48</v>
      </c>
      <c r="C57" s="85" t="s">
        <v>30</v>
      </c>
      <c r="D57" s="85" t="s">
        <v>28</v>
      </c>
      <c r="E57" s="85" t="s">
        <v>18</v>
      </c>
      <c r="F57" s="85" t="s">
        <v>81</v>
      </c>
      <c r="G57" s="85">
        <v>11.5</v>
      </c>
      <c r="H57" s="86"/>
    </row>
    <row r="58" customHeight="1" spans="1:8">
      <c r="A58" s="48">
        <v>55</v>
      </c>
      <c r="B58" s="85" t="s">
        <v>48</v>
      </c>
      <c r="C58" s="85" t="s">
        <v>30</v>
      </c>
      <c r="D58" s="85" t="s">
        <v>17</v>
      </c>
      <c r="E58" s="85" t="s">
        <v>18</v>
      </c>
      <c r="F58" s="85" t="s">
        <v>81</v>
      </c>
      <c r="G58" s="85">
        <v>1.6</v>
      </c>
      <c r="H58" s="86"/>
    </row>
    <row r="59" customHeight="1" spans="1:8">
      <c r="A59" s="48">
        <v>56</v>
      </c>
      <c r="B59" s="85" t="s">
        <v>48</v>
      </c>
      <c r="C59" s="85" t="s">
        <v>30</v>
      </c>
      <c r="D59" s="85" t="s">
        <v>29</v>
      </c>
      <c r="E59" s="85" t="s">
        <v>89</v>
      </c>
      <c r="F59" s="85" t="s">
        <v>90</v>
      </c>
      <c r="G59" s="85">
        <v>3.4</v>
      </c>
      <c r="H59" s="86"/>
    </row>
    <row r="60" customHeight="1" spans="1:8">
      <c r="A60" s="48">
        <v>57</v>
      </c>
      <c r="B60" s="85" t="s">
        <v>48</v>
      </c>
      <c r="C60" s="85" t="s">
        <v>30</v>
      </c>
      <c r="D60" s="85" t="s">
        <v>44</v>
      </c>
      <c r="E60" s="85"/>
      <c r="F60" s="85"/>
      <c r="G60" s="85">
        <v>12.7</v>
      </c>
      <c r="H60" s="86"/>
    </row>
    <row r="61" customHeight="1" spans="1:8">
      <c r="A61" s="48">
        <v>58</v>
      </c>
      <c r="B61" s="85" t="s">
        <v>48</v>
      </c>
      <c r="C61" s="85" t="s">
        <v>30</v>
      </c>
      <c r="D61" s="85" t="s">
        <v>64</v>
      </c>
      <c r="E61" s="85" t="s">
        <v>18</v>
      </c>
      <c r="F61" s="85" t="s">
        <v>81</v>
      </c>
      <c r="G61" s="85">
        <v>13</v>
      </c>
      <c r="H61" s="86"/>
    </row>
    <row r="62" customHeight="1" spans="1:8">
      <c r="A62" s="48">
        <v>59</v>
      </c>
      <c r="B62" s="85" t="s">
        <v>48</v>
      </c>
      <c r="C62" s="85" t="s">
        <v>30</v>
      </c>
      <c r="D62" s="85" t="s">
        <v>58</v>
      </c>
      <c r="E62" s="85" t="s">
        <v>18</v>
      </c>
      <c r="F62" s="85" t="s">
        <v>32</v>
      </c>
      <c r="G62" s="85">
        <v>20.4</v>
      </c>
      <c r="H62" s="86"/>
    </row>
    <row r="63" customHeight="1" spans="1:8">
      <c r="A63" s="48">
        <v>60</v>
      </c>
      <c r="B63" s="85" t="s">
        <v>48</v>
      </c>
      <c r="C63" s="85" t="s">
        <v>30</v>
      </c>
      <c r="D63" s="85" t="s">
        <v>76</v>
      </c>
      <c r="E63" s="85" t="s">
        <v>18</v>
      </c>
      <c r="F63" s="85" t="s">
        <v>32</v>
      </c>
      <c r="G63" s="85">
        <v>7.3</v>
      </c>
      <c r="H63" s="86"/>
    </row>
    <row r="64" customHeight="1" spans="1:8">
      <c r="A64" s="48">
        <v>61</v>
      </c>
      <c r="B64" s="85" t="s">
        <v>48</v>
      </c>
      <c r="C64" s="85" t="s">
        <v>30</v>
      </c>
      <c r="D64" s="85" t="s">
        <v>59</v>
      </c>
      <c r="E64" s="85" t="s">
        <v>18</v>
      </c>
      <c r="F64" s="85" t="s">
        <v>26</v>
      </c>
      <c r="G64" s="85">
        <v>3.1</v>
      </c>
      <c r="H64" s="86"/>
    </row>
    <row r="65" customHeight="1" spans="1:8">
      <c r="A65" s="48">
        <v>62</v>
      </c>
      <c r="B65" s="85" t="s">
        <v>48</v>
      </c>
      <c r="C65" s="85" t="s">
        <v>30</v>
      </c>
      <c r="D65" s="85" t="s">
        <v>77</v>
      </c>
      <c r="E65" s="85" t="s">
        <v>18</v>
      </c>
      <c r="F65" s="85" t="s">
        <v>26</v>
      </c>
      <c r="G65" s="85">
        <v>18.7</v>
      </c>
      <c r="H65" s="86"/>
    </row>
    <row r="66" customHeight="1" spans="1:8">
      <c r="A66" s="48">
        <v>63</v>
      </c>
      <c r="B66" s="85" t="s">
        <v>48</v>
      </c>
      <c r="C66" s="85" t="s">
        <v>30</v>
      </c>
      <c r="D66" s="85" t="s">
        <v>66</v>
      </c>
      <c r="E66" s="85" t="s">
        <v>18</v>
      </c>
      <c r="F66" s="85" t="s">
        <v>32</v>
      </c>
      <c r="G66" s="85">
        <v>7</v>
      </c>
      <c r="H66" s="86"/>
    </row>
    <row r="67" customHeight="1" spans="1:8">
      <c r="A67" s="48">
        <v>64</v>
      </c>
      <c r="B67" s="85" t="s">
        <v>48</v>
      </c>
      <c r="C67" s="85" t="s">
        <v>31</v>
      </c>
      <c r="D67" s="85" t="s">
        <v>21</v>
      </c>
      <c r="E67" s="85" t="s">
        <v>89</v>
      </c>
      <c r="F67" s="85" t="s">
        <v>95</v>
      </c>
      <c r="G67" s="85">
        <v>45.3</v>
      </c>
      <c r="H67" s="86"/>
    </row>
    <row r="68" customHeight="1" spans="1:8">
      <c r="A68" s="48">
        <v>65</v>
      </c>
      <c r="B68" s="85" t="s">
        <v>48</v>
      </c>
      <c r="C68" s="85" t="s">
        <v>31</v>
      </c>
      <c r="D68" s="85" t="s">
        <v>22</v>
      </c>
      <c r="E68" s="85" t="s">
        <v>18</v>
      </c>
      <c r="F68" s="85" t="s">
        <v>26</v>
      </c>
      <c r="G68" s="85">
        <v>46.5</v>
      </c>
      <c r="H68" s="86"/>
    </row>
    <row r="69" customHeight="1" spans="1:8">
      <c r="A69" s="48">
        <v>66</v>
      </c>
      <c r="B69" s="85" t="s">
        <v>48</v>
      </c>
      <c r="C69" s="85" t="s">
        <v>31</v>
      </c>
      <c r="D69" s="85" t="s">
        <v>36</v>
      </c>
      <c r="E69" s="85" t="s">
        <v>18</v>
      </c>
      <c r="F69" s="85" t="s">
        <v>81</v>
      </c>
      <c r="G69" s="85">
        <v>7.8</v>
      </c>
      <c r="H69" s="86"/>
    </row>
    <row r="70" customHeight="1" spans="1:8">
      <c r="A70" s="48">
        <v>67</v>
      </c>
      <c r="B70" s="85" t="s">
        <v>48</v>
      </c>
      <c r="C70" s="85" t="s">
        <v>31</v>
      </c>
      <c r="D70" s="85" t="s">
        <v>24</v>
      </c>
      <c r="E70" s="85" t="s">
        <v>89</v>
      </c>
      <c r="F70" s="85" t="s">
        <v>90</v>
      </c>
      <c r="G70" s="85">
        <v>52.6</v>
      </c>
      <c r="H70" s="86"/>
    </row>
    <row r="71" customHeight="1" spans="1:8">
      <c r="A71" s="48">
        <v>68</v>
      </c>
      <c r="B71" s="85" t="s">
        <v>48</v>
      </c>
      <c r="C71" s="85" t="s">
        <v>31</v>
      </c>
      <c r="D71" s="85" t="s">
        <v>25</v>
      </c>
      <c r="E71" s="85" t="s">
        <v>91</v>
      </c>
      <c r="F71" s="85" t="s">
        <v>96</v>
      </c>
      <c r="G71" s="85">
        <v>30.8</v>
      </c>
      <c r="H71" s="86"/>
    </row>
    <row r="72" customHeight="1" spans="1:8">
      <c r="A72" s="48">
        <v>69</v>
      </c>
      <c r="B72" s="85" t="s">
        <v>48</v>
      </c>
      <c r="C72" s="85" t="s">
        <v>31</v>
      </c>
      <c r="D72" s="85" t="s">
        <v>27</v>
      </c>
      <c r="E72" s="85" t="s">
        <v>18</v>
      </c>
      <c r="F72" s="85" t="s">
        <v>26</v>
      </c>
      <c r="G72" s="85">
        <v>36.3</v>
      </c>
      <c r="H72" s="86"/>
    </row>
    <row r="73" customHeight="1" spans="1:8">
      <c r="A73" s="48">
        <v>70</v>
      </c>
      <c r="B73" s="85" t="s">
        <v>48</v>
      </c>
      <c r="C73" s="85" t="s">
        <v>31</v>
      </c>
      <c r="D73" s="85" t="s">
        <v>28</v>
      </c>
      <c r="E73" s="85" t="s">
        <v>18</v>
      </c>
      <c r="F73" s="85" t="s">
        <v>26</v>
      </c>
      <c r="G73" s="85">
        <v>38.9</v>
      </c>
      <c r="H73" s="86"/>
    </row>
    <row r="74" customHeight="1" spans="1:8">
      <c r="A74" s="48">
        <v>71</v>
      </c>
      <c r="B74" s="85" t="s">
        <v>48</v>
      </c>
      <c r="C74" s="85" t="s">
        <v>31</v>
      </c>
      <c r="D74" s="85" t="s">
        <v>44</v>
      </c>
      <c r="E74" s="85" t="s">
        <v>89</v>
      </c>
      <c r="F74" s="85" t="s">
        <v>95</v>
      </c>
      <c r="G74" s="85">
        <v>39</v>
      </c>
      <c r="H74" s="86"/>
    </row>
    <row r="75" customHeight="1" spans="1:8">
      <c r="A75" s="48">
        <v>72</v>
      </c>
      <c r="B75" s="85" t="s">
        <v>48</v>
      </c>
      <c r="C75" s="85" t="s">
        <v>31</v>
      </c>
      <c r="D75" s="85" t="s">
        <v>58</v>
      </c>
      <c r="E75" s="85" t="s">
        <v>18</v>
      </c>
      <c r="F75" s="85" t="s">
        <v>26</v>
      </c>
      <c r="G75" s="85">
        <v>16.6</v>
      </c>
      <c r="H75" s="86"/>
    </row>
    <row r="76" customHeight="1" spans="1:8">
      <c r="A76" s="48">
        <v>73</v>
      </c>
      <c r="B76" s="85" t="s">
        <v>48</v>
      </c>
      <c r="C76" s="85" t="s">
        <v>31</v>
      </c>
      <c r="D76" s="85" t="s">
        <v>76</v>
      </c>
      <c r="E76" s="85"/>
      <c r="F76" s="85"/>
      <c r="G76" s="85">
        <v>11</v>
      </c>
      <c r="H76" s="86"/>
    </row>
    <row r="77" customHeight="1" spans="1:8">
      <c r="A77" s="48">
        <v>74</v>
      </c>
      <c r="B77" s="85" t="s">
        <v>48</v>
      </c>
      <c r="C77" s="85" t="s">
        <v>31</v>
      </c>
      <c r="D77" s="85" t="s">
        <v>77</v>
      </c>
      <c r="E77" s="85" t="s">
        <v>89</v>
      </c>
      <c r="F77" s="85" t="s">
        <v>90</v>
      </c>
      <c r="G77" s="85">
        <v>17.9</v>
      </c>
      <c r="H77" s="86"/>
    </row>
    <row r="78" customHeight="1" spans="1:8">
      <c r="A78" s="48">
        <v>75</v>
      </c>
      <c r="B78" s="85" t="s">
        <v>48</v>
      </c>
      <c r="C78" s="85" t="s">
        <v>31</v>
      </c>
      <c r="D78" s="85" t="s">
        <v>71</v>
      </c>
      <c r="E78" s="85" t="s">
        <v>18</v>
      </c>
      <c r="F78" s="85" t="s">
        <v>26</v>
      </c>
      <c r="G78" s="85">
        <v>4.8</v>
      </c>
      <c r="H78" s="86"/>
    </row>
    <row r="79" customHeight="1" spans="1:8">
      <c r="A79" s="48">
        <v>76</v>
      </c>
      <c r="B79" s="85" t="s">
        <v>48</v>
      </c>
      <c r="C79" s="85" t="s">
        <v>31</v>
      </c>
      <c r="D79" s="85" t="s">
        <v>72</v>
      </c>
      <c r="E79" s="85"/>
      <c r="F79" s="85"/>
      <c r="G79" s="85">
        <v>19.1</v>
      </c>
      <c r="H79" s="86"/>
    </row>
    <row r="80" customHeight="1" spans="1:8">
      <c r="A80" s="48">
        <v>77</v>
      </c>
      <c r="B80" s="85" t="s">
        <v>48</v>
      </c>
      <c r="C80" s="85" t="s">
        <v>31</v>
      </c>
      <c r="D80" s="85" t="s">
        <v>66</v>
      </c>
      <c r="E80" s="85" t="s">
        <v>18</v>
      </c>
      <c r="F80" s="85" t="s">
        <v>97</v>
      </c>
      <c r="G80" s="85">
        <v>20.4</v>
      </c>
      <c r="H80" s="86"/>
    </row>
    <row r="81" customHeight="1" spans="1:12">
      <c r="A81" s="48">
        <v>78</v>
      </c>
      <c r="B81" s="85" t="s">
        <v>48</v>
      </c>
      <c r="C81" s="85" t="s">
        <v>31</v>
      </c>
      <c r="D81" s="85" t="s">
        <v>98</v>
      </c>
      <c r="E81" s="85" t="s">
        <v>18</v>
      </c>
      <c r="F81" s="85" t="s">
        <v>26</v>
      </c>
      <c r="G81" s="85">
        <v>3.7</v>
      </c>
      <c r="H81" s="86"/>
    </row>
    <row r="82" customHeight="1" spans="1:12">
      <c r="A82" s="48">
        <v>79</v>
      </c>
      <c r="B82" s="85" t="s">
        <v>48</v>
      </c>
      <c r="C82" s="85" t="s">
        <v>31</v>
      </c>
      <c r="D82" s="85" t="s">
        <v>84</v>
      </c>
      <c r="E82" s="85" t="s">
        <v>18</v>
      </c>
      <c r="F82" s="85" t="s">
        <v>81</v>
      </c>
      <c r="G82" s="85">
        <v>14.6</v>
      </c>
      <c r="H82" s="86"/>
    </row>
    <row r="83" customHeight="1" spans="1:12">
      <c r="A83" s="48">
        <v>80</v>
      </c>
      <c r="B83" s="85" t="s">
        <v>48</v>
      </c>
      <c r="C83" s="85" t="s">
        <v>31</v>
      </c>
      <c r="D83" s="85" t="s">
        <v>99</v>
      </c>
      <c r="E83" s="85" t="s">
        <v>91</v>
      </c>
      <c r="F83" s="85" t="s">
        <v>95</v>
      </c>
      <c r="G83" s="85">
        <v>15.9</v>
      </c>
      <c r="H83" s="86"/>
    </row>
    <row r="84" customHeight="1" spans="1:12">
      <c r="A84" s="48">
        <v>81</v>
      </c>
      <c r="B84" s="85" t="s">
        <v>48</v>
      </c>
      <c r="C84" s="85" t="s">
        <v>31</v>
      </c>
      <c r="D84" s="85" t="s">
        <v>100</v>
      </c>
      <c r="E84" s="85"/>
      <c r="F84" s="85"/>
      <c r="G84" s="85">
        <v>34.9</v>
      </c>
      <c r="H84" s="86"/>
    </row>
    <row r="85" customHeight="1" spans="1:12">
      <c r="A85" s="48">
        <v>82</v>
      </c>
      <c r="B85" s="85" t="s">
        <v>48</v>
      </c>
      <c r="C85" s="85" t="s">
        <v>33</v>
      </c>
      <c r="D85" s="85" t="s">
        <v>21</v>
      </c>
      <c r="E85" s="85" t="s">
        <v>18</v>
      </c>
      <c r="F85" s="85" t="s">
        <v>19</v>
      </c>
      <c r="G85" s="85">
        <v>79.5</v>
      </c>
      <c r="H85" s="86"/>
    </row>
    <row r="86" customHeight="1" spans="1:12">
      <c r="A86" s="48">
        <v>83</v>
      </c>
      <c r="B86" s="85" t="s">
        <v>48</v>
      </c>
      <c r="C86" s="85" t="s">
        <v>33</v>
      </c>
      <c r="D86" s="85" t="s">
        <v>22</v>
      </c>
      <c r="E86" s="85" t="s">
        <v>18</v>
      </c>
      <c r="F86" s="85" t="s">
        <v>19</v>
      </c>
      <c r="G86" s="85">
        <v>156.7</v>
      </c>
      <c r="H86" s="86"/>
    </row>
    <row r="87" customHeight="1" spans="1:12">
      <c r="A87" s="48">
        <v>84</v>
      </c>
      <c r="B87" s="85" t="s">
        <v>48</v>
      </c>
      <c r="C87" s="85" t="s">
        <v>33</v>
      </c>
      <c r="D87" s="85" t="s">
        <v>36</v>
      </c>
      <c r="E87" s="85" t="s">
        <v>18</v>
      </c>
      <c r="F87" s="85" t="s">
        <v>19</v>
      </c>
      <c r="G87" s="85">
        <v>176.2</v>
      </c>
      <c r="H87" s="86"/>
    </row>
    <row r="88" customHeight="1" spans="1:12">
      <c r="A88" s="48">
        <v>85</v>
      </c>
      <c r="B88" s="85" t="s">
        <v>48</v>
      </c>
      <c r="C88" s="85" t="s">
        <v>33</v>
      </c>
      <c r="D88" s="85" t="s">
        <v>24</v>
      </c>
      <c r="E88" s="85" t="s">
        <v>18</v>
      </c>
      <c r="F88" s="85" t="s">
        <v>19</v>
      </c>
      <c r="G88" s="85">
        <v>47.7</v>
      </c>
      <c r="H88" s="86"/>
    </row>
    <row r="89" customHeight="1" spans="1:12">
      <c r="A89" s="48">
        <v>86</v>
      </c>
      <c r="B89" s="85" t="s">
        <v>48</v>
      </c>
      <c r="C89" s="85" t="s">
        <v>33</v>
      </c>
      <c r="D89" s="85" t="s">
        <v>27</v>
      </c>
      <c r="E89" s="85" t="s">
        <v>18</v>
      </c>
      <c r="F89" s="85" t="s">
        <v>81</v>
      </c>
      <c r="G89" s="85">
        <v>30</v>
      </c>
      <c r="H89" s="86"/>
    </row>
    <row r="90" customHeight="1" spans="1:12">
      <c r="A90" s="48">
        <v>87</v>
      </c>
      <c r="B90" s="85" t="s">
        <v>48</v>
      </c>
      <c r="C90" s="85" t="s">
        <v>33</v>
      </c>
      <c r="D90" s="85" t="s">
        <v>29</v>
      </c>
      <c r="E90" s="85" t="s">
        <v>89</v>
      </c>
      <c r="F90" s="85" t="s">
        <v>90</v>
      </c>
      <c r="G90" s="85">
        <v>54.2</v>
      </c>
      <c r="H90" s="86"/>
    </row>
    <row r="91" customHeight="1" spans="1:12">
      <c r="A91" s="48">
        <v>88</v>
      </c>
      <c r="B91" s="85" t="s">
        <v>48</v>
      </c>
      <c r="C91" s="85" t="s">
        <v>35</v>
      </c>
      <c r="D91" s="85" t="s">
        <v>21</v>
      </c>
      <c r="E91" s="85" t="s">
        <v>18</v>
      </c>
      <c r="F91" s="85" t="s">
        <v>19</v>
      </c>
      <c r="G91" s="85">
        <f>L91-K91</f>
        <v>47.6</v>
      </c>
      <c r="H91" s="86"/>
      <c r="K91" s="35">
        <v>182</v>
      </c>
      <c r="L91" s="35">
        <v>229.6</v>
      </c>
    </row>
    <row r="92" customHeight="1" spans="1:12">
      <c r="A92" s="48">
        <v>89</v>
      </c>
      <c r="B92" s="85" t="s">
        <v>48</v>
      </c>
      <c r="C92" s="85" t="s">
        <v>35</v>
      </c>
      <c r="D92" s="85" t="s">
        <v>22</v>
      </c>
      <c r="E92" s="85" t="s">
        <v>18</v>
      </c>
      <c r="F92" s="85" t="s">
        <v>19</v>
      </c>
      <c r="G92" s="85">
        <v>212.4</v>
      </c>
      <c r="H92" s="86"/>
    </row>
    <row r="93" customHeight="1" spans="1:12">
      <c r="A93" s="48">
        <v>90</v>
      </c>
      <c r="B93" s="85" t="s">
        <v>48</v>
      </c>
      <c r="C93" s="85" t="s">
        <v>35</v>
      </c>
      <c r="D93" s="85" t="s">
        <v>36</v>
      </c>
      <c r="E93" s="85" t="s">
        <v>18</v>
      </c>
      <c r="F93" s="85" t="s">
        <v>19</v>
      </c>
      <c r="G93" s="85">
        <v>115.3</v>
      </c>
      <c r="H93" s="86"/>
    </row>
    <row r="94" customHeight="1" spans="1:12">
      <c r="A94" s="48">
        <v>91</v>
      </c>
      <c r="B94" s="85" t="s">
        <v>48</v>
      </c>
      <c r="C94" s="85" t="s">
        <v>35</v>
      </c>
      <c r="D94" s="85" t="s">
        <v>24</v>
      </c>
      <c r="E94" s="85" t="s">
        <v>18</v>
      </c>
      <c r="F94" s="85" t="s">
        <v>81</v>
      </c>
      <c r="G94" s="85">
        <v>16.5</v>
      </c>
      <c r="H94" s="86"/>
    </row>
    <row r="95" customHeight="1" spans="1:12">
      <c r="A95" s="48">
        <v>92</v>
      </c>
      <c r="B95" s="85" t="s">
        <v>48</v>
      </c>
      <c r="C95" s="85" t="s">
        <v>37</v>
      </c>
      <c r="D95" s="85" t="s">
        <v>21</v>
      </c>
      <c r="E95" s="85" t="s">
        <v>18</v>
      </c>
      <c r="F95" s="85" t="s">
        <v>19</v>
      </c>
      <c r="G95" s="85">
        <v>34.9</v>
      </c>
      <c r="H95" s="86"/>
    </row>
    <row r="96" customHeight="1" spans="1:12">
      <c r="A96" s="48">
        <v>93</v>
      </c>
      <c r="B96" s="85" t="s">
        <v>48</v>
      </c>
      <c r="C96" s="85" t="s">
        <v>37</v>
      </c>
      <c r="D96" s="85" t="s">
        <v>22</v>
      </c>
      <c r="E96" s="85" t="s">
        <v>18</v>
      </c>
      <c r="F96" s="85" t="s">
        <v>19</v>
      </c>
      <c r="G96" s="85">
        <v>60.6</v>
      </c>
      <c r="H96" s="86"/>
    </row>
    <row r="97" customHeight="1" spans="1:8">
      <c r="A97" s="48">
        <v>94</v>
      </c>
      <c r="B97" s="85" t="s">
        <v>48</v>
      </c>
      <c r="C97" s="85" t="s">
        <v>37</v>
      </c>
      <c r="D97" s="85" t="s">
        <v>36</v>
      </c>
      <c r="E97" s="85" t="s">
        <v>18</v>
      </c>
      <c r="F97" s="85" t="s">
        <v>19</v>
      </c>
      <c r="G97" s="85">
        <v>58.6</v>
      </c>
      <c r="H97" s="86"/>
    </row>
    <row r="98" customHeight="1" spans="1:8">
      <c r="A98" s="48">
        <v>95</v>
      </c>
      <c r="B98" s="85" t="s">
        <v>48</v>
      </c>
      <c r="C98" s="85" t="s">
        <v>37</v>
      </c>
      <c r="D98" s="85" t="s">
        <v>24</v>
      </c>
      <c r="E98" s="85" t="s">
        <v>18</v>
      </c>
      <c r="F98" s="85" t="s">
        <v>19</v>
      </c>
      <c r="G98" s="85">
        <v>113.8</v>
      </c>
      <c r="H98" s="86"/>
    </row>
    <row r="99" customHeight="1" spans="1:8">
      <c r="A99" s="48">
        <v>96</v>
      </c>
      <c r="B99" s="85" t="s">
        <v>48</v>
      </c>
      <c r="C99" s="85" t="s">
        <v>37</v>
      </c>
      <c r="D99" s="85" t="s">
        <v>25</v>
      </c>
      <c r="E99" s="85" t="s">
        <v>18</v>
      </c>
      <c r="F99" s="85" t="s">
        <v>19</v>
      </c>
      <c r="G99" s="85">
        <v>31.5</v>
      </c>
      <c r="H99" s="86"/>
    </row>
    <row r="100" customHeight="1" spans="1:8">
      <c r="A100" s="48">
        <v>97</v>
      </c>
      <c r="B100" s="85" t="s">
        <v>48</v>
      </c>
      <c r="C100" s="85" t="s">
        <v>37</v>
      </c>
      <c r="D100" s="85" t="s">
        <v>27</v>
      </c>
      <c r="E100" s="85" t="s">
        <v>18</v>
      </c>
      <c r="F100" s="85" t="s">
        <v>32</v>
      </c>
      <c r="G100" s="85">
        <v>28.7</v>
      </c>
      <c r="H100" s="86"/>
    </row>
    <row r="101" customHeight="1" spans="1:8">
      <c r="A101" s="48">
        <v>98</v>
      </c>
      <c r="B101" s="85" t="s">
        <v>48</v>
      </c>
      <c r="C101" s="85" t="s">
        <v>37</v>
      </c>
      <c r="D101" s="85" t="s">
        <v>28</v>
      </c>
      <c r="E101" s="85" t="s">
        <v>87</v>
      </c>
      <c r="F101" s="85" t="s">
        <v>88</v>
      </c>
      <c r="G101" s="85">
        <v>37.5</v>
      </c>
      <c r="H101" s="86"/>
    </row>
    <row r="102" customHeight="1" spans="1:8">
      <c r="A102" s="48">
        <v>99</v>
      </c>
      <c r="B102" s="85" t="s">
        <v>48</v>
      </c>
      <c r="C102" s="85" t="s">
        <v>37</v>
      </c>
      <c r="D102" s="85" t="s">
        <v>17</v>
      </c>
      <c r="E102" s="85" t="s">
        <v>18</v>
      </c>
      <c r="F102" s="85" t="s">
        <v>19</v>
      </c>
      <c r="G102" s="85">
        <v>10.7</v>
      </c>
      <c r="H102" s="86"/>
    </row>
    <row r="103" customHeight="1" spans="1:8">
      <c r="A103" s="48">
        <v>100</v>
      </c>
      <c r="B103" s="85" t="s">
        <v>48</v>
      </c>
      <c r="C103" s="85" t="s">
        <v>55</v>
      </c>
      <c r="D103" s="85" t="s">
        <v>21</v>
      </c>
      <c r="E103" s="85" t="s">
        <v>18</v>
      </c>
      <c r="F103" s="85" t="s">
        <v>19</v>
      </c>
      <c r="G103" s="85">
        <v>116.4</v>
      </c>
      <c r="H103" s="86"/>
    </row>
    <row r="104" customHeight="1" spans="1:8">
      <c r="A104" s="48">
        <v>101</v>
      </c>
      <c r="B104" s="85" t="s">
        <v>48</v>
      </c>
      <c r="C104" s="85" t="s">
        <v>55</v>
      </c>
      <c r="D104" s="85" t="s">
        <v>22</v>
      </c>
      <c r="E104" s="85" t="s">
        <v>18</v>
      </c>
      <c r="F104" s="85" t="s">
        <v>81</v>
      </c>
      <c r="G104" s="85">
        <v>32</v>
      </c>
      <c r="H104" s="86"/>
    </row>
    <row r="105" customHeight="1" spans="1:8">
      <c r="A105" s="48">
        <v>102</v>
      </c>
      <c r="B105" s="85" t="s">
        <v>48</v>
      </c>
      <c r="C105" s="85" t="s">
        <v>55</v>
      </c>
      <c r="D105" s="85" t="s">
        <v>36</v>
      </c>
      <c r="E105" s="85" t="s">
        <v>87</v>
      </c>
      <c r="F105" s="85" t="s">
        <v>88</v>
      </c>
      <c r="G105" s="85">
        <v>22.3</v>
      </c>
      <c r="H105" s="86"/>
    </row>
    <row r="106" customHeight="1" spans="1:8">
      <c r="A106" s="48">
        <v>103</v>
      </c>
      <c r="B106" s="85" t="s">
        <v>48</v>
      </c>
      <c r="C106" s="85" t="s">
        <v>55</v>
      </c>
      <c r="D106" s="85" t="s">
        <v>24</v>
      </c>
      <c r="E106" s="85" t="s">
        <v>18</v>
      </c>
      <c r="F106" s="85" t="s">
        <v>81</v>
      </c>
      <c r="G106" s="85">
        <v>12.7</v>
      </c>
      <c r="H106" s="86"/>
    </row>
    <row r="107" customHeight="1" spans="1:8">
      <c r="A107" s="48">
        <v>104</v>
      </c>
      <c r="B107" s="85" t="s">
        <v>48</v>
      </c>
      <c r="C107" s="85" t="s">
        <v>55</v>
      </c>
      <c r="D107" s="85" t="s">
        <v>25</v>
      </c>
      <c r="E107" s="85" t="s">
        <v>18</v>
      </c>
      <c r="F107" s="85" t="s">
        <v>26</v>
      </c>
      <c r="G107" s="85">
        <v>33.4</v>
      </c>
      <c r="H107" s="86"/>
    </row>
    <row r="108" customHeight="1" spans="1:8">
      <c r="A108" s="48">
        <v>105</v>
      </c>
      <c r="B108" s="85" t="s">
        <v>48</v>
      </c>
      <c r="C108" s="85" t="s">
        <v>55</v>
      </c>
      <c r="D108" s="85" t="s">
        <v>27</v>
      </c>
      <c r="E108" s="85" t="s">
        <v>18</v>
      </c>
      <c r="F108" s="85" t="s">
        <v>19</v>
      </c>
      <c r="G108" s="85">
        <v>4.2</v>
      </c>
      <c r="H108" s="86"/>
    </row>
    <row r="109" customHeight="1" spans="1:8">
      <c r="A109" s="48">
        <v>106</v>
      </c>
      <c r="B109" s="85" t="s">
        <v>48</v>
      </c>
      <c r="C109" s="85" t="s">
        <v>55</v>
      </c>
      <c r="D109" s="85" t="s">
        <v>28</v>
      </c>
      <c r="E109" s="85" t="s">
        <v>18</v>
      </c>
      <c r="F109" s="85" t="s">
        <v>81</v>
      </c>
      <c r="G109" s="85">
        <v>13.8</v>
      </c>
      <c r="H109" s="86"/>
    </row>
    <row r="110" customHeight="1" spans="1:8">
      <c r="A110" s="48">
        <v>107</v>
      </c>
      <c r="B110" s="85" t="s">
        <v>48</v>
      </c>
      <c r="C110" s="85" t="s">
        <v>55</v>
      </c>
      <c r="D110" s="85" t="s">
        <v>17</v>
      </c>
      <c r="E110" s="85" t="s">
        <v>18</v>
      </c>
      <c r="F110" s="85" t="s">
        <v>19</v>
      </c>
      <c r="G110" s="85">
        <v>6</v>
      </c>
      <c r="H110" s="86"/>
    </row>
    <row r="111" customHeight="1" spans="1:8">
      <c r="A111" s="48">
        <v>108</v>
      </c>
      <c r="B111" s="85" t="s">
        <v>48</v>
      </c>
      <c r="C111" s="85" t="s">
        <v>55</v>
      </c>
      <c r="D111" s="85" t="s">
        <v>29</v>
      </c>
      <c r="E111" s="85" t="s">
        <v>18</v>
      </c>
      <c r="F111" s="85" t="s">
        <v>81</v>
      </c>
      <c r="G111" s="85">
        <v>5.8</v>
      </c>
      <c r="H111" s="86"/>
    </row>
    <row r="112" customHeight="1" spans="1:8">
      <c r="A112" s="48">
        <v>109</v>
      </c>
      <c r="B112" s="85" t="s">
        <v>48</v>
      </c>
      <c r="C112" s="85" t="s">
        <v>56</v>
      </c>
      <c r="D112" s="85" t="s">
        <v>21</v>
      </c>
      <c r="E112" s="85" t="s">
        <v>18</v>
      </c>
      <c r="F112" s="85" t="s">
        <v>81</v>
      </c>
      <c r="G112" s="85">
        <v>5.5</v>
      </c>
      <c r="H112" s="86"/>
    </row>
    <row r="113" customHeight="1" spans="1:12">
      <c r="A113" s="48">
        <v>110</v>
      </c>
      <c r="B113" s="85" t="s">
        <v>48</v>
      </c>
      <c r="C113" s="85" t="s">
        <v>56</v>
      </c>
      <c r="D113" s="85" t="s">
        <v>22</v>
      </c>
      <c r="E113" s="85" t="s">
        <v>18</v>
      </c>
      <c r="F113" s="85" t="s">
        <v>26</v>
      </c>
      <c r="G113" s="85">
        <v>20.9</v>
      </c>
      <c r="H113" s="86"/>
    </row>
    <row r="114" customHeight="1" spans="1:12">
      <c r="A114" s="48">
        <v>111</v>
      </c>
      <c r="B114" s="85" t="s">
        <v>48</v>
      </c>
      <c r="C114" s="85" t="s">
        <v>56</v>
      </c>
      <c r="D114" s="85" t="s">
        <v>36</v>
      </c>
      <c r="E114" s="85" t="s">
        <v>18</v>
      </c>
      <c r="F114" s="85" t="s">
        <v>19</v>
      </c>
      <c r="G114" s="85">
        <v>222.8</v>
      </c>
      <c r="H114" s="86"/>
    </row>
    <row r="115" customHeight="1" spans="1:12">
      <c r="A115" s="48">
        <v>112</v>
      </c>
      <c r="B115" s="85" t="s">
        <v>48</v>
      </c>
      <c r="C115" s="85" t="s">
        <v>56</v>
      </c>
      <c r="D115" s="85" t="s">
        <v>24</v>
      </c>
      <c r="E115" s="85" t="s">
        <v>18</v>
      </c>
      <c r="F115" s="85" t="s">
        <v>81</v>
      </c>
      <c r="G115" s="85">
        <v>28.6</v>
      </c>
      <c r="H115" s="86"/>
      <c r="K115" s="35">
        <v>182</v>
      </c>
      <c r="L115" s="35">
        <v>229.6</v>
      </c>
    </row>
    <row r="116" customHeight="1" spans="1:12">
      <c r="A116" s="48">
        <v>113</v>
      </c>
      <c r="B116" s="85" t="s">
        <v>48</v>
      </c>
      <c r="C116" s="85" t="s">
        <v>56</v>
      </c>
      <c r="D116" s="85" t="s">
        <v>25</v>
      </c>
      <c r="E116" s="85" t="s">
        <v>18</v>
      </c>
      <c r="F116" s="85" t="s">
        <v>26</v>
      </c>
      <c r="G116" s="85">
        <v>2.9</v>
      </c>
      <c r="H116" s="86"/>
    </row>
    <row r="117" customHeight="1" spans="1:12">
      <c r="A117" s="48">
        <v>114</v>
      </c>
      <c r="B117" s="85" t="s">
        <v>48</v>
      </c>
      <c r="C117" s="85" t="s">
        <v>56</v>
      </c>
      <c r="D117" s="85" t="s">
        <v>27</v>
      </c>
      <c r="E117" s="85" t="s">
        <v>18</v>
      </c>
      <c r="F117" s="85" t="s">
        <v>19</v>
      </c>
      <c r="G117" s="85">
        <v>31.9</v>
      </c>
      <c r="H117" s="86"/>
    </row>
    <row r="118" customHeight="1" spans="1:12">
      <c r="A118" s="48">
        <v>115</v>
      </c>
      <c r="B118" s="85" t="s">
        <v>48</v>
      </c>
      <c r="C118" s="85" t="s">
        <v>56</v>
      </c>
      <c r="D118" s="85" t="s">
        <v>28</v>
      </c>
      <c r="E118" s="85" t="s">
        <v>18</v>
      </c>
      <c r="F118" s="85" t="s">
        <v>19</v>
      </c>
      <c r="G118" s="85">
        <v>12.2</v>
      </c>
      <c r="H118" s="86"/>
    </row>
    <row r="119" customHeight="1" spans="1:12">
      <c r="A119" s="48">
        <v>116</v>
      </c>
      <c r="B119" s="85" t="s">
        <v>48</v>
      </c>
      <c r="C119" s="85" t="s">
        <v>56</v>
      </c>
      <c r="D119" s="85" t="s">
        <v>17</v>
      </c>
      <c r="E119" s="85"/>
      <c r="F119" s="85"/>
      <c r="G119" s="85">
        <v>4.1</v>
      </c>
      <c r="H119" s="86"/>
    </row>
    <row r="120" customHeight="1" spans="1:12">
      <c r="A120" s="48">
        <v>117</v>
      </c>
      <c r="B120" s="85" t="s">
        <v>48</v>
      </c>
      <c r="C120" s="85" t="s">
        <v>56</v>
      </c>
      <c r="D120" s="85" t="s">
        <v>29</v>
      </c>
      <c r="E120" s="85" t="s">
        <v>18</v>
      </c>
      <c r="F120" s="85" t="s">
        <v>26</v>
      </c>
      <c r="G120" s="85">
        <v>20.2</v>
      </c>
      <c r="H120" s="86"/>
    </row>
    <row r="121" customHeight="1" spans="1:12">
      <c r="A121" s="48">
        <v>118</v>
      </c>
      <c r="B121" s="85" t="s">
        <v>48</v>
      </c>
      <c r="C121" s="85" t="s">
        <v>56</v>
      </c>
      <c r="D121" s="85" t="s">
        <v>59</v>
      </c>
      <c r="E121" s="85" t="s">
        <v>18</v>
      </c>
      <c r="F121" s="85" t="s">
        <v>19</v>
      </c>
      <c r="G121" s="85">
        <v>3.2</v>
      </c>
      <c r="H121" s="86"/>
    </row>
    <row r="122" customHeight="1" spans="1:12">
      <c r="A122" s="48">
        <v>119</v>
      </c>
      <c r="B122" s="85" t="s">
        <v>48</v>
      </c>
      <c r="C122" s="85" t="s">
        <v>56</v>
      </c>
      <c r="D122" s="85" t="s">
        <v>71</v>
      </c>
      <c r="E122" s="85" t="s">
        <v>18</v>
      </c>
      <c r="F122" s="85" t="s">
        <v>19</v>
      </c>
      <c r="G122" s="85">
        <v>4.6</v>
      </c>
      <c r="H122" s="86"/>
    </row>
    <row r="123" customHeight="1" spans="1:12">
      <c r="A123" s="48">
        <v>120</v>
      </c>
      <c r="B123" s="85" t="s">
        <v>48</v>
      </c>
      <c r="C123" s="85" t="s">
        <v>56</v>
      </c>
      <c r="D123" s="85" t="s">
        <v>85</v>
      </c>
      <c r="E123" s="85" t="s">
        <v>18</v>
      </c>
      <c r="F123" s="85" t="s">
        <v>81</v>
      </c>
      <c r="G123" s="85">
        <v>16.9</v>
      </c>
      <c r="H123" s="86"/>
    </row>
    <row r="124" customHeight="1" spans="1:12">
      <c r="A124" s="48">
        <v>121</v>
      </c>
      <c r="B124" s="85" t="s">
        <v>48</v>
      </c>
      <c r="C124" s="85" t="s">
        <v>57</v>
      </c>
      <c r="D124" s="85" t="s">
        <v>21</v>
      </c>
      <c r="E124" s="85" t="s">
        <v>18</v>
      </c>
      <c r="F124" s="85" t="s">
        <v>19</v>
      </c>
      <c r="G124" s="85">
        <v>11.1</v>
      </c>
      <c r="H124" s="86"/>
    </row>
    <row r="125" customHeight="1" spans="1:12">
      <c r="A125" s="48">
        <v>122</v>
      </c>
      <c r="B125" s="85" t="s">
        <v>48</v>
      </c>
      <c r="C125" s="85" t="s">
        <v>57</v>
      </c>
      <c r="D125" s="85" t="s">
        <v>22</v>
      </c>
      <c r="E125" s="85" t="s">
        <v>18</v>
      </c>
      <c r="F125" s="85" t="s">
        <v>19</v>
      </c>
      <c r="G125" s="85">
        <v>72.2</v>
      </c>
      <c r="H125" s="86"/>
      <c r="K125" s="35">
        <v>120</v>
      </c>
      <c r="L125" s="35">
        <v>192.2</v>
      </c>
    </row>
    <row r="126" customHeight="1" spans="1:12">
      <c r="A126" s="48">
        <v>123</v>
      </c>
      <c r="B126" s="85" t="s">
        <v>48</v>
      </c>
      <c r="C126" s="85" t="s">
        <v>57</v>
      </c>
      <c r="D126" s="85" t="s">
        <v>36</v>
      </c>
      <c r="E126" s="85" t="s">
        <v>18</v>
      </c>
      <c r="F126" s="85" t="s">
        <v>26</v>
      </c>
      <c r="G126" s="85">
        <v>48.3</v>
      </c>
      <c r="H126" s="86"/>
    </row>
    <row r="127" customHeight="1" spans="1:12">
      <c r="A127" s="48">
        <v>124</v>
      </c>
      <c r="B127" s="85" t="s">
        <v>48</v>
      </c>
      <c r="C127" s="85" t="s">
        <v>57</v>
      </c>
      <c r="D127" s="85" t="s">
        <v>24</v>
      </c>
      <c r="E127" s="85" t="s">
        <v>87</v>
      </c>
      <c r="F127" s="85" t="s">
        <v>88</v>
      </c>
      <c r="G127" s="85">
        <v>6.3</v>
      </c>
      <c r="H127" s="86"/>
    </row>
    <row r="128" customHeight="1" spans="1:12">
      <c r="A128" s="48">
        <v>125</v>
      </c>
      <c r="B128" s="85" t="s">
        <v>48</v>
      </c>
      <c r="C128" s="85" t="s">
        <v>57</v>
      </c>
      <c r="D128" s="85" t="s">
        <v>17</v>
      </c>
      <c r="E128" s="85" t="s">
        <v>18</v>
      </c>
      <c r="F128" s="85" t="s">
        <v>19</v>
      </c>
      <c r="G128" s="85">
        <v>4.1</v>
      </c>
      <c r="H128" s="86"/>
    </row>
    <row r="129" customHeight="1" spans="1:12">
      <c r="A129" s="48">
        <v>126</v>
      </c>
      <c r="B129" s="85" t="s">
        <v>48</v>
      </c>
      <c r="C129" s="85" t="s">
        <v>57</v>
      </c>
      <c r="D129" s="85" t="s">
        <v>29</v>
      </c>
      <c r="E129" s="85" t="s">
        <v>87</v>
      </c>
      <c r="F129" s="85" t="s">
        <v>88</v>
      </c>
      <c r="G129" s="85">
        <v>4</v>
      </c>
      <c r="H129" s="86"/>
    </row>
    <row r="130" customHeight="1" spans="1:12">
      <c r="A130" s="48">
        <v>127</v>
      </c>
      <c r="B130" s="85" t="s">
        <v>48</v>
      </c>
      <c r="C130" s="85" t="s">
        <v>57</v>
      </c>
      <c r="D130" s="85" t="s">
        <v>76</v>
      </c>
      <c r="E130" s="85" t="s">
        <v>18</v>
      </c>
      <c r="F130" s="85" t="s">
        <v>81</v>
      </c>
      <c r="G130" s="85">
        <v>11.1</v>
      </c>
      <c r="H130" s="86"/>
    </row>
    <row r="131" customHeight="1" spans="1:12">
      <c r="A131" s="48">
        <v>128</v>
      </c>
      <c r="B131" s="85" t="s">
        <v>48</v>
      </c>
      <c r="C131" s="85" t="s">
        <v>60</v>
      </c>
      <c r="D131" s="85" t="s">
        <v>21</v>
      </c>
      <c r="E131" s="85" t="s">
        <v>18</v>
      </c>
      <c r="F131" s="85" t="s">
        <v>19</v>
      </c>
      <c r="G131" s="85">
        <v>239.6</v>
      </c>
      <c r="H131" s="86"/>
    </row>
    <row r="132" customHeight="1" spans="1:12">
      <c r="A132" s="48">
        <v>129</v>
      </c>
      <c r="B132" s="85" t="s">
        <v>48</v>
      </c>
      <c r="C132" s="85" t="s">
        <v>60</v>
      </c>
      <c r="D132" s="85" t="s">
        <v>22</v>
      </c>
      <c r="E132" s="85" t="s">
        <v>18</v>
      </c>
      <c r="F132" s="85" t="s">
        <v>26</v>
      </c>
      <c r="G132" s="85">
        <v>2.9</v>
      </c>
      <c r="H132" s="86"/>
    </row>
    <row r="133" customHeight="1" spans="1:12">
      <c r="A133" s="48">
        <v>130</v>
      </c>
      <c r="B133" s="85" t="s">
        <v>48</v>
      </c>
      <c r="C133" s="85" t="s">
        <v>60</v>
      </c>
      <c r="D133" s="85" t="s">
        <v>36</v>
      </c>
      <c r="E133" s="85" t="s">
        <v>18</v>
      </c>
      <c r="F133" s="85" t="s">
        <v>81</v>
      </c>
      <c r="G133" s="85">
        <v>15.7</v>
      </c>
      <c r="H133" s="86"/>
    </row>
    <row r="134" customHeight="1" spans="1:12">
      <c r="A134" s="48">
        <v>131</v>
      </c>
      <c r="B134" s="85" t="s">
        <v>48</v>
      </c>
      <c r="C134" s="85" t="s">
        <v>60</v>
      </c>
      <c r="D134" s="85" t="s">
        <v>24</v>
      </c>
      <c r="E134" s="85" t="s">
        <v>18</v>
      </c>
      <c r="F134" s="85" t="s">
        <v>19</v>
      </c>
      <c r="G134" s="85">
        <f>L134-K134</f>
        <v>89.2</v>
      </c>
      <c r="H134" s="86"/>
      <c r="K134" s="35">
        <v>125</v>
      </c>
      <c r="L134" s="35">
        <v>214.2</v>
      </c>
    </row>
    <row r="135" customHeight="1" spans="1:12">
      <c r="A135" s="48">
        <v>132</v>
      </c>
      <c r="B135" s="85" t="s">
        <v>48</v>
      </c>
      <c r="C135" s="85" t="s">
        <v>101</v>
      </c>
      <c r="D135" s="85" t="s">
        <v>22</v>
      </c>
      <c r="E135" s="85" t="s">
        <v>18</v>
      </c>
      <c r="F135" s="85" t="s">
        <v>19</v>
      </c>
      <c r="G135" s="85">
        <v>213.8</v>
      </c>
      <c r="H135" s="86"/>
    </row>
    <row r="136" customHeight="1" spans="1:12">
      <c r="A136" s="48">
        <v>133</v>
      </c>
      <c r="B136" s="85" t="s">
        <v>48</v>
      </c>
      <c r="C136" s="85" t="s">
        <v>101</v>
      </c>
      <c r="D136" s="85" t="s">
        <v>36</v>
      </c>
      <c r="E136" s="85" t="s">
        <v>18</v>
      </c>
      <c r="F136" s="85" t="s">
        <v>81</v>
      </c>
      <c r="G136" s="85">
        <v>14.8</v>
      </c>
      <c r="H136" s="86"/>
    </row>
    <row r="137" customHeight="1" spans="1:12">
      <c r="A137" s="48">
        <v>134</v>
      </c>
      <c r="B137" s="85" t="s">
        <v>48</v>
      </c>
      <c r="C137" s="85" t="s">
        <v>102</v>
      </c>
      <c r="D137" s="85" t="s">
        <v>21</v>
      </c>
      <c r="E137" s="85" t="s">
        <v>18</v>
      </c>
      <c r="F137" s="85" t="s">
        <v>19</v>
      </c>
      <c r="G137" s="85">
        <v>26.8</v>
      </c>
      <c r="H137" s="86"/>
    </row>
    <row r="138" customHeight="1" spans="1:12">
      <c r="A138" s="48">
        <v>135</v>
      </c>
      <c r="B138" s="85" t="s">
        <v>48</v>
      </c>
      <c r="C138" s="85" t="s">
        <v>102</v>
      </c>
      <c r="D138" s="85" t="s">
        <v>22</v>
      </c>
      <c r="E138" s="85" t="s">
        <v>18</v>
      </c>
      <c r="F138" s="85" t="s">
        <v>19</v>
      </c>
      <c r="G138" s="85">
        <v>228.1</v>
      </c>
      <c r="H138" s="86"/>
    </row>
    <row r="139" customHeight="1" spans="1:12">
      <c r="A139" s="48">
        <v>136</v>
      </c>
      <c r="B139" s="85" t="s">
        <v>48</v>
      </c>
      <c r="C139" s="85" t="s">
        <v>102</v>
      </c>
      <c r="D139" s="85" t="s">
        <v>36</v>
      </c>
      <c r="E139" s="85" t="s">
        <v>18</v>
      </c>
      <c r="F139" s="85" t="s">
        <v>19</v>
      </c>
      <c r="G139" s="85">
        <v>32.6</v>
      </c>
      <c r="H139" s="86"/>
    </row>
    <row r="140" customHeight="1" spans="1:12">
      <c r="A140" s="48">
        <v>137</v>
      </c>
      <c r="B140" s="85" t="s">
        <v>48</v>
      </c>
      <c r="C140" s="85" t="s">
        <v>102</v>
      </c>
      <c r="D140" s="85" t="s">
        <v>25</v>
      </c>
      <c r="E140" s="85" t="s">
        <v>87</v>
      </c>
      <c r="F140" s="85" t="s">
        <v>103</v>
      </c>
      <c r="G140" s="85">
        <v>29.6</v>
      </c>
      <c r="H140" s="86"/>
    </row>
    <row r="141" customHeight="1" spans="1:12">
      <c r="A141" s="48">
        <v>138</v>
      </c>
      <c r="B141" s="85" t="s">
        <v>48</v>
      </c>
      <c r="C141" s="85" t="s">
        <v>102</v>
      </c>
      <c r="D141" s="85" t="s">
        <v>27</v>
      </c>
      <c r="E141" s="85" t="s">
        <v>18</v>
      </c>
      <c r="F141" s="85" t="s">
        <v>81</v>
      </c>
      <c r="G141" s="85">
        <v>7.4</v>
      </c>
      <c r="H141" s="86"/>
    </row>
    <row r="142" customHeight="1" spans="1:12">
      <c r="A142" s="48">
        <v>139</v>
      </c>
      <c r="B142" s="85" t="s">
        <v>48</v>
      </c>
      <c r="C142" s="85" t="s">
        <v>102</v>
      </c>
      <c r="D142" s="85" t="s">
        <v>28</v>
      </c>
      <c r="E142" s="85" t="s">
        <v>18</v>
      </c>
      <c r="F142" s="85" t="s">
        <v>81</v>
      </c>
      <c r="G142" s="85">
        <v>29.6</v>
      </c>
      <c r="H142" s="86"/>
    </row>
    <row r="143" customHeight="1" spans="1:12">
      <c r="A143" s="48">
        <v>140</v>
      </c>
      <c r="B143" s="85" t="s">
        <v>48</v>
      </c>
      <c r="C143" s="85" t="s">
        <v>102</v>
      </c>
      <c r="D143" s="85" t="s">
        <v>17</v>
      </c>
      <c r="E143" s="85"/>
      <c r="F143" s="85"/>
      <c r="G143" s="85">
        <v>4</v>
      </c>
      <c r="H143" s="86"/>
    </row>
    <row r="144" customHeight="1" spans="1:12">
      <c r="A144" s="48">
        <v>141</v>
      </c>
      <c r="B144" s="85" t="s">
        <v>48</v>
      </c>
      <c r="C144" s="85" t="s">
        <v>102</v>
      </c>
      <c r="D144" s="85" t="s">
        <v>29</v>
      </c>
      <c r="E144" s="85" t="s">
        <v>87</v>
      </c>
      <c r="F144" s="85" t="s">
        <v>103</v>
      </c>
      <c r="G144" s="85">
        <v>25.6</v>
      </c>
      <c r="H144" s="86"/>
    </row>
    <row r="145" customHeight="1" spans="1:12">
      <c r="A145" s="48">
        <v>142</v>
      </c>
      <c r="B145" s="85" t="s">
        <v>48</v>
      </c>
      <c r="C145" s="85" t="s">
        <v>104</v>
      </c>
      <c r="D145" s="85" t="s">
        <v>21</v>
      </c>
      <c r="E145" s="85" t="s">
        <v>18</v>
      </c>
      <c r="F145" s="85" t="s">
        <v>19</v>
      </c>
      <c r="G145" s="85">
        <v>95</v>
      </c>
      <c r="H145" s="86"/>
    </row>
    <row r="146" customHeight="1" spans="1:12">
      <c r="A146" s="48">
        <v>143</v>
      </c>
      <c r="B146" s="85" t="s">
        <v>48</v>
      </c>
      <c r="C146" s="85" t="s">
        <v>104</v>
      </c>
      <c r="D146" s="85" t="s">
        <v>22</v>
      </c>
      <c r="E146" s="85" t="s">
        <v>18</v>
      </c>
      <c r="F146" s="85" t="s">
        <v>19</v>
      </c>
      <c r="G146" s="85">
        <f>L146-K146</f>
        <v>72</v>
      </c>
      <c r="H146" s="86"/>
      <c r="K146" s="35">
        <v>120</v>
      </c>
      <c r="L146" s="35">
        <v>192</v>
      </c>
    </row>
    <row r="147" customHeight="1" spans="1:12">
      <c r="A147" s="48">
        <v>144</v>
      </c>
      <c r="B147" s="85" t="s">
        <v>48</v>
      </c>
      <c r="C147" s="85" t="s">
        <v>104</v>
      </c>
      <c r="D147" s="85" t="s">
        <v>36</v>
      </c>
      <c r="E147" s="85" t="s">
        <v>18</v>
      </c>
      <c r="F147" s="85" t="s">
        <v>26</v>
      </c>
      <c r="G147" s="85">
        <v>2.2</v>
      </c>
      <c r="H147" s="86"/>
    </row>
    <row r="148" customHeight="1" spans="1:12">
      <c r="A148" s="48">
        <v>145</v>
      </c>
      <c r="B148" s="85" t="s">
        <v>48</v>
      </c>
      <c r="C148" s="85" t="s">
        <v>104</v>
      </c>
      <c r="D148" s="85" t="s">
        <v>24</v>
      </c>
      <c r="E148" s="85" t="s">
        <v>18</v>
      </c>
      <c r="F148" s="85" t="s">
        <v>81</v>
      </c>
      <c r="G148" s="85">
        <v>21.6</v>
      </c>
      <c r="H148" s="86"/>
    </row>
    <row r="149" customHeight="1" spans="1:12">
      <c r="A149" s="48">
        <v>146</v>
      </c>
      <c r="B149" s="85" t="s">
        <v>48</v>
      </c>
      <c r="C149" s="85" t="s">
        <v>104</v>
      </c>
      <c r="D149" s="85" t="s">
        <v>25</v>
      </c>
      <c r="E149" s="85" t="s">
        <v>18</v>
      </c>
      <c r="F149" s="85" t="s">
        <v>81</v>
      </c>
      <c r="G149" s="85">
        <v>8.1</v>
      </c>
      <c r="H149" s="86"/>
    </row>
    <row r="150" customHeight="1" spans="1:12">
      <c r="A150" s="48">
        <v>147</v>
      </c>
      <c r="B150" s="85" t="s">
        <v>48</v>
      </c>
      <c r="C150" s="85" t="s">
        <v>104</v>
      </c>
      <c r="D150" s="85" t="s">
        <v>27</v>
      </c>
      <c r="E150" s="85" t="s">
        <v>18</v>
      </c>
      <c r="F150" s="85" t="s">
        <v>19</v>
      </c>
      <c r="G150" s="85">
        <v>18</v>
      </c>
      <c r="H150" s="86"/>
    </row>
    <row r="151" customHeight="1" spans="1:12">
      <c r="A151" s="48">
        <v>148</v>
      </c>
      <c r="B151" s="85" t="s">
        <v>48</v>
      </c>
      <c r="C151" s="85" t="s">
        <v>104</v>
      </c>
      <c r="D151" s="85" t="s">
        <v>28</v>
      </c>
      <c r="E151" s="85"/>
      <c r="F151" s="85"/>
      <c r="G151" s="85">
        <v>16.7</v>
      </c>
      <c r="H151" s="86"/>
    </row>
    <row r="152" customHeight="1" spans="1:12">
      <c r="A152" s="48">
        <v>149</v>
      </c>
      <c r="B152" s="85" t="s">
        <v>48</v>
      </c>
      <c r="C152" s="85" t="s">
        <v>105</v>
      </c>
      <c r="D152" s="85" t="s">
        <v>21</v>
      </c>
      <c r="E152" s="85" t="s">
        <v>18</v>
      </c>
      <c r="F152" s="85" t="s">
        <v>19</v>
      </c>
      <c r="G152" s="85">
        <v>103.4</v>
      </c>
      <c r="H152" s="86"/>
    </row>
    <row r="153" customHeight="1" spans="1:12">
      <c r="A153" s="48">
        <v>150</v>
      </c>
      <c r="B153" s="85" t="s">
        <v>48</v>
      </c>
      <c r="C153" s="85" t="s">
        <v>105</v>
      </c>
      <c r="D153" s="85" t="s">
        <v>22</v>
      </c>
      <c r="E153" s="85" t="s">
        <v>18</v>
      </c>
      <c r="F153" s="85" t="s">
        <v>19</v>
      </c>
      <c r="G153" s="85">
        <v>60.5</v>
      </c>
      <c r="H153" s="86"/>
    </row>
    <row r="154" customHeight="1" spans="1:12">
      <c r="A154" s="48">
        <v>151</v>
      </c>
      <c r="B154" s="85" t="s">
        <v>48</v>
      </c>
      <c r="C154" s="85" t="s">
        <v>105</v>
      </c>
      <c r="D154" s="85" t="s">
        <v>36</v>
      </c>
      <c r="E154" s="85" t="s">
        <v>87</v>
      </c>
      <c r="F154" s="85" t="s">
        <v>103</v>
      </c>
      <c r="G154" s="85">
        <v>25.2</v>
      </c>
      <c r="H154" s="86"/>
    </row>
    <row r="155" customHeight="1" spans="1:12">
      <c r="A155" s="48">
        <v>152</v>
      </c>
      <c r="B155" s="85" t="s">
        <v>48</v>
      </c>
      <c r="C155" s="85" t="s">
        <v>106</v>
      </c>
      <c r="D155" s="85" t="s">
        <v>21</v>
      </c>
      <c r="E155" s="85" t="s">
        <v>18</v>
      </c>
      <c r="F155" s="85" t="s">
        <v>19</v>
      </c>
      <c r="G155" s="85">
        <f>L155-K155</f>
        <v>28.3</v>
      </c>
      <c r="H155" s="86"/>
      <c r="K155" s="35">
        <v>75</v>
      </c>
      <c r="L155" s="35">
        <v>103.3</v>
      </c>
    </row>
    <row r="156" customHeight="1" spans="1:12">
      <c r="A156" s="48">
        <v>153</v>
      </c>
      <c r="B156" s="85" t="s">
        <v>48</v>
      </c>
      <c r="C156" s="85" t="s">
        <v>106</v>
      </c>
      <c r="D156" s="85" t="s">
        <v>22</v>
      </c>
      <c r="E156" s="85" t="s">
        <v>18</v>
      </c>
      <c r="F156" s="85" t="s">
        <v>19</v>
      </c>
      <c r="G156" s="85">
        <v>229.7</v>
      </c>
      <c r="H156" s="86"/>
    </row>
    <row r="157" customHeight="1" spans="1:12">
      <c r="A157" s="31" t="s">
        <v>50</v>
      </c>
      <c r="B157" s="31"/>
      <c r="C157" s="31"/>
      <c r="D157" s="31"/>
      <c r="E157" s="31"/>
      <c r="F157" s="31"/>
      <c r="G157" s="31"/>
      <c r="H157" s="31"/>
    </row>
    <row r="1045462" customHeight="1" spans="5:7">
      <c r="E1045462" s="35"/>
      <c r="F1045462" s="35"/>
    </row>
    <row r="1045463" s="35" customFormat="1" customHeight="1" spans="5:7">
      <c r="G1045463" s="80"/>
    </row>
    <row r="1045464" s="35" customFormat="1" customHeight="1" spans="5:7">
      <c r="G1045464" s="80"/>
    </row>
    <row r="1045465" s="35" customFormat="1" customHeight="1" spans="5:7">
      <c r="G1045465" s="80"/>
    </row>
    <row r="1045466" s="35" customFormat="1" customHeight="1" spans="5:7">
      <c r="G1045466" s="80"/>
    </row>
    <row r="1045467" s="35" customFormat="1" customHeight="1" spans="5:7">
      <c r="G1045467" s="80"/>
    </row>
    <row r="1045468" s="35" customFormat="1" customHeight="1" spans="5:7">
      <c r="G1045468" s="80"/>
    </row>
    <row r="1045469" s="35" customFormat="1" customHeight="1" spans="5:7">
      <c r="G1045469" s="80"/>
    </row>
    <row r="1045470" s="35" customFormat="1" customHeight="1" spans="5:7">
      <c r="G1045470" s="80"/>
    </row>
    <row r="1045471" s="35" customFormat="1" customHeight="1" spans="5:7">
      <c r="G1045471" s="80"/>
    </row>
    <row r="1045472" s="35" customFormat="1" customHeight="1" spans="5:7">
      <c r="G1045472" s="80"/>
    </row>
    <row r="1045473" s="35" customFormat="1" customHeight="1" spans="7:7">
      <c r="G1045473" s="80"/>
    </row>
    <row r="1045474" s="35" customFormat="1" customHeight="1" spans="7:7">
      <c r="G1045474" s="80"/>
    </row>
    <row r="1045475" s="35" customFormat="1" customHeight="1" spans="7:7">
      <c r="G1045475" s="80"/>
    </row>
    <row r="1045476" s="35" customFormat="1" customHeight="1" spans="7:7">
      <c r="G1045476" s="80"/>
    </row>
    <row r="1045477" s="35" customFormat="1" customHeight="1" spans="7:7">
      <c r="G1045477" s="80"/>
    </row>
    <row r="1045478" s="35" customFormat="1" customHeight="1" spans="7:7">
      <c r="G1045478" s="80"/>
    </row>
    <row r="1045479" s="35" customFormat="1" customHeight="1" spans="7:7">
      <c r="G1045479" s="80"/>
    </row>
    <row r="1045480" s="35" customFormat="1" customHeight="1" spans="7:7">
      <c r="G1045480" s="80"/>
    </row>
    <row r="1045481" s="35" customFormat="1" customHeight="1" spans="7:7">
      <c r="G1045481" s="80"/>
    </row>
    <row r="1045482" s="35" customFormat="1" customHeight="1" spans="7:7">
      <c r="G1045482" s="80"/>
    </row>
    <row r="1045483" s="35" customFormat="1" customHeight="1" spans="7:7">
      <c r="G1045483" s="80"/>
    </row>
    <row r="1045484" s="35" customFormat="1" customHeight="1" spans="7:7">
      <c r="G1045484" s="80"/>
    </row>
    <row r="1045485" s="35" customFormat="1" customHeight="1" spans="7:7">
      <c r="G1045485" s="80"/>
    </row>
    <row r="1045486" s="35" customFormat="1" customHeight="1" spans="7:7">
      <c r="G1045486" s="80"/>
    </row>
    <row r="1045487" s="35" customFormat="1" customHeight="1" spans="7:7">
      <c r="G1045487" s="80"/>
    </row>
    <row r="1045488" s="35" customFormat="1" customHeight="1" spans="7:7">
      <c r="G1045488" s="80"/>
    </row>
    <row r="1045489" s="35" customFormat="1" customHeight="1" spans="7:7">
      <c r="G1045489" s="80"/>
    </row>
    <row r="1045490" s="35" customFormat="1" customHeight="1" spans="7:7">
      <c r="G1045490" s="80"/>
    </row>
    <row r="1045491" s="35" customFormat="1" customHeight="1" spans="7:7">
      <c r="G1045491" s="80"/>
    </row>
    <row r="1045492" s="35" customFormat="1" customHeight="1" spans="7:7">
      <c r="G1045492" s="80"/>
    </row>
    <row r="1045493" s="35" customFormat="1" customHeight="1" spans="7:7">
      <c r="G1045493" s="80"/>
    </row>
    <row r="1045494" s="35" customFormat="1" customHeight="1" spans="7:7">
      <c r="G1045494" s="80"/>
    </row>
    <row r="1045495" s="35" customFormat="1" customHeight="1" spans="7:7">
      <c r="G1045495" s="80"/>
    </row>
    <row r="1045496" s="35" customFormat="1" customHeight="1" spans="7:7">
      <c r="G1045496" s="80"/>
    </row>
    <row r="1045497" s="35" customFormat="1" customHeight="1" spans="7:7">
      <c r="G1045497" s="80"/>
    </row>
    <row r="1045498" s="35" customFormat="1" customHeight="1" spans="7:7">
      <c r="G1045498" s="80"/>
    </row>
    <row r="1045499" s="35" customFormat="1" customHeight="1" spans="7:7">
      <c r="G1045499" s="80"/>
    </row>
    <row r="1045500" s="35" customFormat="1" customHeight="1" spans="7:7">
      <c r="G1045500" s="80"/>
    </row>
    <row r="1045501" s="35" customFormat="1" customHeight="1" spans="7:7">
      <c r="G1045501" s="80"/>
    </row>
    <row r="1045502" s="35" customFormat="1" customHeight="1" spans="7:7">
      <c r="G1045502" s="80"/>
    </row>
    <row r="1045503" s="35" customFormat="1" customHeight="1" spans="7:7">
      <c r="G1045503" s="80"/>
    </row>
    <row r="1045504" s="35" customFormat="1" customHeight="1" spans="7:7">
      <c r="G1045504" s="80"/>
    </row>
    <row r="1045505" s="35" customFormat="1" customHeight="1" spans="7:7">
      <c r="G1045505" s="80"/>
    </row>
    <row r="1045506" s="35" customFormat="1" customHeight="1" spans="7:7">
      <c r="G1045506" s="80"/>
    </row>
    <row r="1045507" s="35" customFormat="1" customHeight="1" spans="7:7">
      <c r="G1045507" s="80"/>
    </row>
    <row r="1045508" s="35" customFormat="1" customHeight="1" spans="7:7">
      <c r="G1045508" s="80"/>
    </row>
    <row r="1045509" s="35" customFormat="1" customHeight="1" spans="7:7">
      <c r="G1045509" s="80"/>
    </row>
    <row r="1045510" s="35" customFormat="1" customHeight="1" spans="7:7">
      <c r="G1045510" s="80"/>
    </row>
    <row r="1045511" s="35" customFormat="1" customHeight="1" spans="7:7">
      <c r="G1045511" s="80"/>
    </row>
    <row r="1045512" s="35" customFormat="1" customHeight="1" spans="7:7">
      <c r="G1045512" s="80"/>
    </row>
    <row r="1045513" s="35" customFormat="1" customHeight="1" spans="7:7">
      <c r="G1045513" s="80"/>
    </row>
    <row r="1045514" s="35" customFormat="1" customHeight="1" spans="7:7">
      <c r="G1045514" s="80"/>
    </row>
    <row r="1045515" s="35" customFormat="1" customHeight="1" spans="7:7">
      <c r="G1045515" s="80"/>
    </row>
    <row r="1045516" s="35" customFormat="1" customHeight="1" spans="7:7">
      <c r="G1045516" s="80"/>
    </row>
    <row r="1045517" s="35" customFormat="1" customHeight="1" spans="7:7">
      <c r="G1045517" s="80"/>
    </row>
    <row r="1045518" s="35" customFormat="1" customHeight="1" spans="7:7">
      <c r="G1045518" s="80"/>
    </row>
    <row r="1045519" s="35" customFormat="1" customHeight="1" spans="7:7">
      <c r="G1045519" s="80"/>
    </row>
    <row r="1045520" s="35" customFormat="1" customHeight="1" spans="7:7">
      <c r="G1045520" s="80"/>
    </row>
    <row r="1045521" s="35" customFormat="1" customHeight="1" spans="7:7">
      <c r="G1045521" s="80"/>
    </row>
    <row r="1045522" s="35" customFormat="1" customHeight="1" spans="7:7">
      <c r="G1045522" s="80"/>
    </row>
    <row r="1045523" s="35" customFormat="1" customHeight="1" spans="7:7">
      <c r="G1045523" s="80"/>
    </row>
    <row r="1045524" s="35" customFormat="1" customHeight="1" spans="7:7">
      <c r="G1045524" s="80"/>
    </row>
    <row r="1045525" s="35" customFormat="1" customHeight="1" spans="7:7">
      <c r="G1045525" s="80"/>
    </row>
    <row r="1045526" s="35" customFormat="1" customHeight="1" spans="7:7">
      <c r="G1045526" s="80"/>
    </row>
    <row r="1045527" s="35" customFormat="1" customHeight="1" spans="7:7">
      <c r="G1045527" s="80"/>
    </row>
    <row r="1045528" s="35" customFormat="1" customHeight="1" spans="7:7">
      <c r="G1045528" s="80"/>
    </row>
    <row r="1045529" s="35" customFormat="1" customHeight="1" spans="7:7">
      <c r="G1045529" s="80"/>
    </row>
    <row r="1045530" s="35" customFormat="1" customHeight="1" spans="7:7">
      <c r="G1045530" s="80"/>
    </row>
    <row r="1045531" s="35" customFormat="1" customHeight="1" spans="7:7">
      <c r="G1045531" s="80"/>
    </row>
    <row r="1045532" s="35" customFormat="1" customHeight="1" spans="7:7">
      <c r="G1045532" s="80"/>
    </row>
    <row r="1045533" s="35" customFormat="1" customHeight="1" spans="7:7">
      <c r="G1045533" s="80"/>
    </row>
    <row r="1045534" s="35" customFormat="1" customHeight="1" spans="7:7">
      <c r="G1045534" s="80"/>
    </row>
    <row r="1045535" s="35" customFormat="1" customHeight="1" spans="7:7">
      <c r="G1045535" s="80"/>
    </row>
    <row r="1045536" s="35" customFormat="1" customHeight="1" spans="7:7">
      <c r="G1045536" s="80"/>
    </row>
    <row r="1045537" s="35" customFormat="1" customHeight="1" spans="7:7">
      <c r="G1045537" s="80"/>
    </row>
    <row r="1045538" s="35" customFormat="1" customHeight="1" spans="7:7">
      <c r="G1045538" s="80"/>
    </row>
    <row r="1045539" s="35" customFormat="1" customHeight="1" spans="7:7">
      <c r="G1045539" s="80"/>
    </row>
    <row r="1045540" s="35" customFormat="1" customHeight="1" spans="7:7">
      <c r="G1045540" s="80"/>
    </row>
    <row r="1045541" s="35" customFormat="1" customHeight="1" spans="7:7">
      <c r="G1045541" s="80"/>
    </row>
    <row r="1045542" s="35" customFormat="1" customHeight="1" spans="7:7">
      <c r="G1045542" s="80"/>
    </row>
    <row r="1045543" s="35" customFormat="1" customHeight="1" spans="7:7">
      <c r="G1045543" s="80"/>
    </row>
    <row r="1045544" s="35" customFormat="1" customHeight="1" spans="7:7">
      <c r="G1045544" s="80"/>
    </row>
    <row r="1045545" s="35" customFormat="1" customHeight="1" spans="7:7">
      <c r="G1045545" s="80"/>
    </row>
    <row r="1045546" s="35" customFormat="1" customHeight="1" spans="7:7">
      <c r="G1045546" s="80"/>
    </row>
    <row r="1045547" s="35" customFormat="1" customHeight="1" spans="7:7">
      <c r="G1045547" s="80"/>
    </row>
    <row r="1045548" s="35" customFormat="1" customHeight="1" spans="7:7">
      <c r="G1045548" s="80"/>
    </row>
    <row r="1045549" s="35" customFormat="1" customHeight="1" spans="7:7">
      <c r="G1045549" s="80"/>
    </row>
    <row r="1045550" s="35" customFormat="1" customHeight="1" spans="7:7">
      <c r="G1045550" s="80"/>
    </row>
    <row r="1045551" s="35" customFormat="1" customHeight="1" spans="7:7">
      <c r="G1045551" s="80"/>
    </row>
    <row r="1045552" s="35" customFormat="1" customHeight="1" spans="7:7">
      <c r="G1045552" s="80"/>
    </row>
    <row r="1045553" s="35" customFormat="1" customHeight="1" spans="7:7">
      <c r="G1045553" s="80"/>
    </row>
    <row r="1045554" s="35" customFormat="1" customHeight="1" spans="7:7">
      <c r="G1045554" s="80"/>
    </row>
    <row r="1045555" s="35" customFormat="1" customHeight="1" spans="7:7">
      <c r="G1045555" s="80"/>
    </row>
    <row r="1045556" s="35" customFormat="1" customHeight="1" spans="7:7">
      <c r="G1045556" s="80"/>
    </row>
    <row r="1045557" s="35" customFormat="1" customHeight="1" spans="7:7">
      <c r="G1045557" s="80"/>
    </row>
    <row r="1045558" s="35" customFormat="1" customHeight="1" spans="7:7">
      <c r="G1045558" s="80"/>
    </row>
    <row r="1045559" s="35" customFormat="1" customHeight="1" spans="7:7">
      <c r="G1045559" s="80"/>
    </row>
    <row r="1045560" s="35" customFormat="1" customHeight="1" spans="7:7">
      <c r="G1045560" s="80"/>
    </row>
    <row r="1045561" s="35" customFormat="1" customHeight="1" spans="7:7">
      <c r="G1045561" s="80"/>
    </row>
    <row r="1045562" s="35" customFormat="1" customHeight="1" spans="7:7">
      <c r="G1045562" s="80"/>
    </row>
    <row r="1045563" s="35" customFormat="1" customHeight="1" spans="7:7">
      <c r="G1045563" s="80"/>
    </row>
    <row r="1045564" s="35" customFormat="1" customHeight="1" spans="7:7">
      <c r="G1045564" s="80"/>
    </row>
    <row r="1045565" s="35" customFormat="1" customHeight="1" spans="7:7">
      <c r="G1045565" s="80"/>
    </row>
    <row r="1045566" s="35" customFormat="1" customHeight="1" spans="7:7">
      <c r="G1045566" s="80"/>
    </row>
    <row r="1045567" s="35" customFormat="1" customHeight="1" spans="7:7">
      <c r="G1045567" s="80"/>
    </row>
    <row r="1045568" s="35" customFormat="1" customHeight="1" spans="7:7">
      <c r="G1045568" s="80"/>
    </row>
    <row r="1045569" s="35" customFormat="1" customHeight="1" spans="7:7">
      <c r="G1045569" s="80"/>
    </row>
    <row r="1045570" s="35" customFormat="1" customHeight="1" spans="7:7">
      <c r="G1045570" s="80"/>
    </row>
    <row r="1045571" s="35" customFormat="1" customHeight="1" spans="7:7">
      <c r="G1045571" s="80"/>
    </row>
    <row r="1045572" s="35" customFormat="1" customHeight="1" spans="7:7">
      <c r="G1045572" s="80"/>
    </row>
    <row r="1045573" s="35" customFormat="1" customHeight="1" spans="7:7">
      <c r="G1045573" s="80"/>
    </row>
    <row r="1045574" s="35" customFormat="1" customHeight="1" spans="7:7">
      <c r="G1045574" s="80"/>
    </row>
    <row r="1045575" s="35" customFormat="1" customHeight="1" spans="7:7">
      <c r="G1045575" s="80"/>
    </row>
    <row r="1045576" s="35" customFormat="1" customHeight="1" spans="7:7">
      <c r="G1045576" s="80"/>
    </row>
    <row r="1045577" s="35" customFormat="1" customHeight="1" spans="7:7">
      <c r="G1045577" s="80"/>
    </row>
    <row r="1045578" s="35" customFormat="1" customHeight="1" spans="7:7">
      <c r="G1045578" s="80"/>
    </row>
    <row r="1045579" s="35" customFormat="1" customHeight="1" spans="7:7">
      <c r="G1045579" s="80"/>
    </row>
    <row r="1045580" s="35" customFormat="1" customHeight="1" spans="7:7">
      <c r="G1045580" s="80"/>
    </row>
    <row r="1045581" s="35" customFormat="1" customHeight="1" spans="7:7">
      <c r="G1045581" s="80"/>
    </row>
    <row r="1045582" s="35" customFormat="1" customHeight="1" spans="7:7">
      <c r="G1045582" s="80"/>
    </row>
    <row r="1045583" s="35" customFormat="1" customHeight="1" spans="7:7">
      <c r="G1045583" s="80"/>
    </row>
    <row r="1045584" s="35" customFormat="1" customHeight="1" spans="7:7">
      <c r="G1045584" s="80"/>
    </row>
    <row r="1045585" s="35" customFormat="1" customHeight="1" spans="7:7">
      <c r="G1045585" s="80"/>
    </row>
    <row r="1045586" s="35" customFormat="1" customHeight="1" spans="7:7">
      <c r="G1045586" s="80"/>
    </row>
    <row r="1045587" s="35" customFormat="1" customHeight="1" spans="7:7">
      <c r="G1045587" s="80"/>
    </row>
    <row r="1045588" s="35" customFormat="1" customHeight="1" spans="7:7">
      <c r="G1045588" s="80"/>
    </row>
    <row r="1045589" s="35" customFormat="1" customHeight="1" spans="7:7">
      <c r="G1045589" s="80"/>
    </row>
    <row r="1045590" s="35" customFormat="1" customHeight="1" spans="7:7">
      <c r="G1045590" s="80"/>
    </row>
    <row r="1045591" s="35" customFormat="1" customHeight="1" spans="7:7">
      <c r="G1045591" s="80"/>
    </row>
    <row r="1045592" s="35" customFormat="1" customHeight="1" spans="7:7">
      <c r="G1045592" s="80"/>
    </row>
    <row r="1045593" s="35" customFormat="1" customHeight="1" spans="7:7">
      <c r="G1045593" s="80"/>
    </row>
    <row r="1045594" s="35" customFormat="1" customHeight="1" spans="7:7">
      <c r="G1045594" s="80"/>
    </row>
    <row r="1045595" s="35" customFormat="1" customHeight="1" spans="7:7">
      <c r="G1045595" s="80"/>
    </row>
    <row r="1045596" s="35" customFormat="1" customHeight="1" spans="7:7">
      <c r="G1045596" s="80"/>
    </row>
    <row r="1045597" s="35" customFormat="1" customHeight="1" spans="7:7">
      <c r="G1045597" s="80"/>
    </row>
    <row r="1045598" s="35" customFormat="1" customHeight="1" spans="7:7">
      <c r="G1045598" s="80"/>
    </row>
    <row r="1045599" s="35" customFormat="1" customHeight="1" spans="7:7">
      <c r="G1045599" s="80"/>
    </row>
    <row r="1045600" s="35" customFormat="1" customHeight="1" spans="7:7">
      <c r="G1045600" s="80"/>
    </row>
    <row r="1045601" s="35" customFormat="1" customHeight="1" spans="7:7">
      <c r="G1045601" s="80"/>
    </row>
    <row r="1045602" s="35" customFormat="1" customHeight="1" spans="7:7">
      <c r="G1045602" s="80"/>
    </row>
    <row r="1045603" s="35" customFormat="1" customHeight="1" spans="7:7">
      <c r="G1045603" s="80"/>
    </row>
    <row r="1045604" s="35" customFormat="1" customHeight="1" spans="7:7">
      <c r="G1045604" s="80"/>
    </row>
    <row r="1045605" s="35" customFormat="1" customHeight="1" spans="7:7">
      <c r="G1045605" s="80"/>
    </row>
    <row r="1045606" s="35" customFormat="1" customHeight="1" spans="7:7">
      <c r="G1045606" s="80"/>
    </row>
    <row r="1045607" s="35" customFormat="1" customHeight="1" spans="7:7">
      <c r="G1045607" s="80"/>
    </row>
    <row r="1045608" s="35" customFormat="1" customHeight="1" spans="7:7">
      <c r="G1045608" s="80"/>
    </row>
    <row r="1045609" s="35" customFormat="1" customHeight="1" spans="7:7">
      <c r="G1045609" s="80"/>
    </row>
    <row r="1045610" s="35" customFormat="1" customHeight="1" spans="7:7">
      <c r="G1045610" s="80"/>
    </row>
    <row r="1045611" s="35" customFormat="1" customHeight="1" spans="7:7">
      <c r="G1045611" s="80"/>
    </row>
    <row r="1045612" s="35" customFormat="1" customHeight="1" spans="7:7">
      <c r="G1045612" s="80"/>
    </row>
    <row r="1045613" s="35" customFormat="1" customHeight="1" spans="7:7">
      <c r="G1045613" s="80"/>
    </row>
    <row r="1045614" s="35" customFormat="1" customHeight="1" spans="7:7">
      <c r="G1045614" s="80"/>
    </row>
    <row r="1045615" s="35" customFormat="1" customHeight="1" spans="7:7">
      <c r="G1045615" s="80"/>
    </row>
    <row r="1045616" s="35" customFormat="1" customHeight="1" spans="7:7">
      <c r="G1045616" s="80"/>
    </row>
    <row r="1045617" s="35" customFormat="1" customHeight="1" spans="7:7">
      <c r="G1045617" s="80"/>
    </row>
    <row r="1045618" s="35" customFormat="1" customHeight="1" spans="7:7">
      <c r="G1045618" s="80"/>
    </row>
    <row r="1045619" s="35" customFormat="1" customHeight="1" spans="7:7">
      <c r="G1045619" s="80"/>
    </row>
    <row r="1045620" s="35" customFormat="1" customHeight="1" spans="7:7">
      <c r="G1045620" s="80"/>
    </row>
    <row r="1045621" s="35" customFormat="1" customHeight="1" spans="7:7">
      <c r="G1045621" s="80"/>
    </row>
    <row r="1045622" s="35" customFormat="1" customHeight="1" spans="7:7">
      <c r="G1045622" s="80"/>
    </row>
    <row r="1045623" s="35" customFormat="1" customHeight="1" spans="7:7">
      <c r="G1045623" s="80"/>
    </row>
    <row r="1045624" s="35" customFormat="1" customHeight="1" spans="7:7">
      <c r="G1045624" s="80"/>
    </row>
    <row r="1045625" s="35" customFormat="1" customHeight="1" spans="7:7">
      <c r="G1045625" s="80"/>
    </row>
    <row r="1045626" s="35" customFormat="1" customHeight="1" spans="7:7">
      <c r="G1045626" s="80"/>
    </row>
    <row r="1045627" s="35" customFormat="1" customHeight="1" spans="7:7">
      <c r="G1045627" s="80"/>
    </row>
    <row r="1045628" s="35" customFormat="1" customHeight="1" spans="7:7">
      <c r="G1045628" s="80"/>
    </row>
    <row r="1045629" s="35" customFormat="1" customHeight="1" spans="7:7">
      <c r="G1045629" s="80"/>
    </row>
    <row r="1045630" s="35" customFormat="1" customHeight="1" spans="7:7">
      <c r="G1045630" s="80"/>
    </row>
    <row r="1045631" s="35" customFormat="1" customHeight="1" spans="7:7">
      <c r="G1045631" s="80"/>
    </row>
    <row r="1045632" s="35" customFormat="1" customHeight="1" spans="7:7">
      <c r="G1045632" s="80"/>
    </row>
    <row r="1045633" s="35" customFormat="1" customHeight="1" spans="7:7">
      <c r="G1045633" s="80"/>
    </row>
    <row r="1045634" s="35" customFormat="1" customHeight="1" spans="7:7">
      <c r="G1045634" s="80"/>
    </row>
    <row r="1045635" s="35" customFormat="1" customHeight="1" spans="7:7">
      <c r="G1045635" s="80"/>
    </row>
    <row r="1045636" s="35" customFormat="1" customHeight="1" spans="7:7">
      <c r="G1045636" s="80"/>
    </row>
    <row r="1045637" s="35" customFormat="1" customHeight="1" spans="7:7">
      <c r="G1045637" s="80"/>
    </row>
    <row r="1045638" s="35" customFormat="1" customHeight="1" spans="7:7">
      <c r="G1045638" s="80"/>
    </row>
    <row r="1045639" s="35" customFormat="1" customHeight="1" spans="7:7">
      <c r="G1045639" s="80"/>
    </row>
    <row r="1045640" s="35" customFormat="1" customHeight="1" spans="7:7">
      <c r="G1045640" s="80"/>
    </row>
    <row r="1045641" s="35" customFormat="1" customHeight="1" spans="7:7">
      <c r="G1045641" s="80"/>
    </row>
    <row r="1045642" s="35" customFormat="1" customHeight="1" spans="7:7">
      <c r="G1045642" s="80"/>
    </row>
    <row r="1045643" s="35" customFormat="1" customHeight="1" spans="7:7">
      <c r="G1045643" s="80"/>
    </row>
    <row r="1045644" s="35" customFormat="1" customHeight="1" spans="7:7">
      <c r="G1045644" s="80"/>
    </row>
    <row r="1045645" s="35" customFormat="1" customHeight="1" spans="7:7">
      <c r="G1045645" s="80"/>
    </row>
    <row r="1045646" s="35" customFormat="1" customHeight="1" spans="7:7">
      <c r="G1045646" s="80"/>
    </row>
    <row r="1045647" s="35" customFormat="1" customHeight="1" spans="7:7">
      <c r="G1045647" s="80"/>
    </row>
    <row r="1045648" s="35" customFormat="1" customHeight="1" spans="7:7">
      <c r="G1045648" s="80"/>
    </row>
    <row r="1045649" s="35" customFormat="1" customHeight="1" spans="7:7">
      <c r="G1045649" s="80"/>
    </row>
    <row r="1045650" s="35" customFormat="1" customHeight="1" spans="7:7">
      <c r="G1045650" s="80"/>
    </row>
    <row r="1045651" s="35" customFormat="1" customHeight="1" spans="7:7">
      <c r="G1045651" s="80"/>
    </row>
    <row r="1045652" s="35" customFormat="1" customHeight="1" spans="7:7">
      <c r="G1045652" s="80"/>
    </row>
    <row r="1045653" s="35" customFormat="1" customHeight="1" spans="7:7">
      <c r="G1045653" s="80"/>
    </row>
    <row r="1045654" s="35" customFormat="1" customHeight="1" spans="7:7">
      <c r="G1045654" s="80"/>
    </row>
    <row r="1045655" s="35" customFormat="1" customHeight="1" spans="7:7">
      <c r="G1045655" s="80"/>
    </row>
    <row r="1045656" s="35" customFormat="1" customHeight="1" spans="7:7">
      <c r="G1045656" s="80"/>
    </row>
    <row r="1045657" s="35" customFormat="1" customHeight="1" spans="7:7">
      <c r="G1045657" s="80"/>
    </row>
    <row r="1045658" s="35" customFormat="1" customHeight="1" spans="7:7">
      <c r="G1045658" s="80"/>
    </row>
    <row r="1045659" s="35" customFormat="1" customHeight="1" spans="7:7">
      <c r="G1045659" s="80"/>
    </row>
    <row r="1045660" s="35" customFormat="1" customHeight="1" spans="7:7">
      <c r="G1045660" s="80"/>
    </row>
    <row r="1045661" s="35" customFormat="1" customHeight="1" spans="7:7">
      <c r="G1045661" s="80"/>
    </row>
    <row r="1045662" s="35" customFormat="1" customHeight="1" spans="7:7">
      <c r="G1045662" s="80"/>
    </row>
    <row r="1045663" s="35" customFormat="1" customHeight="1" spans="7:7">
      <c r="G1045663" s="80"/>
    </row>
    <row r="1045664" s="35" customFormat="1" customHeight="1" spans="7:7">
      <c r="G1045664" s="80"/>
    </row>
    <row r="1045665" s="35" customFormat="1" customHeight="1" spans="7:7">
      <c r="G1045665" s="80"/>
    </row>
    <row r="1045666" s="35" customFormat="1" customHeight="1" spans="7:7">
      <c r="G1045666" s="80"/>
    </row>
    <row r="1045667" s="35" customFormat="1" customHeight="1" spans="7:7">
      <c r="G1045667" s="80"/>
    </row>
    <row r="1045668" s="35" customFormat="1" customHeight="1" spans="7:7">
      <c r="G1045668" s="80"/>
    </row>
    <row r="1045669" s="35" customFormat="1" customHeight="1" spans="7:7">
      <c r="G1045669" s="80"/>
    </row>
    <row r="1045670" s="35" customFormat="1" customHeight="1" spans="7:7">
      <c r="G1045670" s="80"/>
    </row>
    <row r="1045671" s="35" customFormat="1" customHeight="1" spans="7:7">
      <c r="G1045671" s="80"/>
    </row>
    <row r="1045672" s="35" customFormat="1" customHeight="1" spans="7:7">
      <c r="G1045672" s="80"/>
    </row>
    <row r="1045673" s="35" customFormat="1" customHeight="1" spans="7:7">
      <c r="G1045673" s="80"/>
    </row>
    <row r="1045674" s="35" customFormat="1" customHeight="1" spans="7:7">
      <c r="G1045674" s="80"/>
    </row>
    <row r="1045675" s="35" customFormat="1" customHeight="1" spans="7:7">
      <c r="G1045675" s="80"/>
    </row>
    <row r="1045676" s="35" customFormat="1" customHeight="1" spans="7:7">
      <c r="G1045676" s="80"/>
    </row>
    <row r="1045677" s="35" customFormat="1" customHeight="1" spans="7:7">
      <c r="G1045677" s="80"/>
    </row>
    <row r="1045678" s="35" customFormat="1" customHeight="1" spans="7:7">
      <c r="G1045678" s="80"/>
    </row>
    <row r="1045679" s="35" customFormat="1" customHeight="1" spans="7:7">
      <c r="G1045679" s="80"/>
    </row>
    <row r="1045680" s="35" customFormat="1" customHeight="1" spans="7:7">
      <c r="G1045680" s="80"/>
    </row>
    <row r="1045681" s="35" customFormat="1" customHeight="1" spans="7:7">
      <c r="G1045681" s="80"/>
    </row>
    <row r="1045682" s="35" customFormat="1" customHeight="1" spans="7:7">
      <c r="G1045682" s="80"/>
    </row>
    <row r="1045683" s="35" customFormat="1" customHeight="1" spans="7:7">
      <c r="G1045683" s="80"/>
    </row>
    <row r="1045684" s="35" customFormat="1" customHeight="1" spans="7:7">
      <c r="G1045684" s="80"/>
    </row>
    <row r="1045685" s="35" customFormat="1" customHeight="1" spans="7:7">
      <c r="G1045685" s="80"/>
    </row>
    <row r="1045686" s="35" customFormat="1" customHeight="1" spans="7:7">
      <c r="G1045686" s="80"/>
    </row>
    <row r="1045687" s="35" customFormat="1" customHeight="1" spans="7:7">
      <c r="G1045687" s="80"/>
    </row>
    <row r="1045688" s="35" customFormat="1" customHeight="1" spans="7:7">
      <c r="G1045688" s="80"/>
    </row>
    <row r="1045689" s="35" customFormat="1" customHeight="1" spans="7:7">
      <c r="G1045689" s="80"/>
    </row>
    <row r="1045690" s="35" customFormat="1" customHeight="1" spans="7:7">
      <c r="G1045690" s="80"/>
    </row>
    <row r="1045691" s="35" customFormat="1" customHeight="1" spans="7:7">
      <c r="G1045691" s="80"/>
    </row>
    <row r="1045692" s="35" customFormat="1" customHeight="1" spans="7:7">
      <c r="G1045692" s="80"/>
    </row>
    <row r="1045693" s="35" customFormat="1" customHeight="1" spans="7:7">
      <c r="G1045693" s="80"/>
    </row>
    <row r="1045694" s="35" customFormat="1" customHeight="1" spans="7:7">
      <c r="G1045694" s="80"/>
    </row>
    <row r="1045695" s="35" customFormat="1" customHeight="1" spans="7:7">
      <c r="G1045695" s="80"/>
    </row>
    <row r="1045696" s="35" customFormat="1" customHeight="1" spans="7:7">
      <c r="G1045696" s="80"/>
    </row>
    <row r="1045697" s="35" customFormat="1" customHeight="1" spans="7:7">
      <c r="G1045697" s="80"/>
    </row>
    <row r="1045698" s="35" customFormat="1" customHeight="1" spans="7:7">
      <c r="G1045698" s="80"/>
    </row>
    <row r="1045699" s="35" customFormat="1" customHeight="1" spans="7:7">
      <c r="G1045699" s="80"/>
    </row>
    <row r="1045700" s="35" customFormat="1" customHeight="1" spans="7:7">
      <c r="G1045700" s="80"/>
    </row>
    <row r="1045701" s="35" customFormat="1" customHeight="1" spans="7:7">
      <c r="G1045701" s="80"/>
    </row>
    <row r="1045702" s="35" customFormat="1" customHeight="1" spans="7:7">
      <c r="G1045702" s="80"/>
    </row>
    <row r="1045703" s="35" customFormat="1" customHeight="1" spans="7:7">
      <c r="G1045703" s="80"/>
    </row>
    <row r="1045704" s="35" customFormat="1" customHeight="1" spans="7:7">
      <c r="G1045704" s="80"/>
    </row>
    <row r="1045705" s="35" customFormat="1" customHeight="1" spans="7:7">
      <c r="G1045705" s="80"/>
    </row>
    <row r="1045706" s="35" customFormat="1" customHeight="1" spans="7:7">
      <c r="G1045706" s="80"/>
    </row>
    <row r="1045707" s="35" customFormat="1" customHeight="1" spans="7:7">
      <c r="G1045707" s="80"/>
    </row>
    <row r="1045708" s="35" customFormat="1" customHeight="1" spans="7:7">
      <c r="G1045708" s="80"/>
    </row>
    <row r="1045709" s="35" customFormat="1" customHeight="1" spans="7:7">
      <c r="G1045709" s="80"/>
    </row>
    <row r="1045710" s="35" customFormat="1" customHeight="1" spans="7:7">
      <c r="G1045710" s="80"/>
    </row>
    <row r="1045711" s="35" customFormat="1" customHeight="1" spans="7:7">
      <c r="G1045711" s="80"/>
    </row>
    <row r="1045712" s="35" customFormat="1" customHeight="1" spans="7:7">
      <c r="G1045712" s="80"/>
    </row>
    <row r="1045713" s="35" customFormat="1" customHeight="1" spans="7:7">
      <c r="G1045713" s="80"/>
    </row>
    <row r="1045714" s="35" customFormat="1" customHeight="1" spans="7:7">
      <c r="G1045714" s="80"/>
    </row>
    <row r="1045715" s="35" customFormat="1" customHeight="1" spans="7:7">
      <c r="G1045715" s="80"/>
    </row>
    <row r="1045716" s="35" customFormat="1" customHeight="1" spans="7:7">
      <c r="G1045716" s="80"/>
    </row>
    <row r="1045717" s="35" customFormat="1" customHeight="1" spans="7:7">
      <c r="G1045717" s="80"/>
    </row>
    <row r="1045718" s="35" customFormat="1" customHeight="1" spans="7:7">
      <c r="G1045718" s="80"/>
    </row>
    <row r="1045719" s="35" customFormat="1" customHeight="1" spans="7:7">
      <c r="G1045719" s="80"/>
    </row>
    <row r="1045720" s="35" customFormat="1" customHeight="1" spans="7:7">
      <c r="G1045720" s="80"/>
    </row>
    <row r="1045721" s="35" customFormat="1" customHeight="1" spans="7:7">
      <c r="G1045721" s="80"/>
    </row>
    <row r="1045722" s="35" customFormat="1" customHeight="1" spans="7:7">
      <c r="G1045722" s="80"/>
    </row>
    <row r="1045723" s="35" customFormat="1" customHeight="1" spans="7:7">
      <c r="G1045723" s="80"/>
    </row>
    <row r="1045724" s="35" customFormat="1" customHeight="1" spans="7:7">
      <c r="G1045724" s="80"/>
    </row>
    <row r="1045725" s="35" customFormat="1" customHeight="1" spans="7:7">
      <c r="G1045725" s="80"/>
    </row>
    <row r="1045726" s="35" customFormat="1" customHeight="1" spans="7:7">
      <c r="G1045726" s="80"/>
    </row>
    <row r="1045727" s="35" customFormat="1" customHeight="1" spans="7:7">
      <c r="G1045727" s="80"/>
    </row>
    <row r="1045728" s="35" customFormat="1" customHeight="1" spans="7:7">
      <c r="G1045728" s="80"/>
    </row>
    <row r="1045729" s="35" customFormat="1" customHeight="1" spans="7:7">
      <c r="G1045729" s="80"/>
    </row>
    <row r="1045730" s="35" customFormat="1" customHeight="1" spans="7:7">
      <c r="G1045730" s="80"/>
    </row>
    <row r="1045731" s="35" customFormat="1" customHeight="1" spans="7:7">
      <c r="G1045731" s="80"/>
    </row>
    <row r="1045732" s="35" customFormat="1" customHeight="1" spans="7:7">
      <c r="G1045732" s="80"/>
    </row>
    <row r="1045733" s="35" customFormat="1" customHeight="1" spans="7:7">
      <c r="G1045733" s="80"/>
    </row>
    <row r="1045734" s="35" customFormat="1" customHeight="1" spans="7:7">
      <c r="G1045734" s="80"/>
    </row>
    <row r="1045735" s="35" customFormat="1" customHeight="1" spans="7:7">
      <c r="G1045735" s="80"/>
    </row>
    <row r="1045736" s="35" customFormat="1" customHeight="1" spans="7:7">
      <c r="G1045736" s="80"/>
    </row>
    <row r="1045737" s="35" customFormat="1" customHeight="1" spans="7:7">
      <c r="G1045737" s="80"/>
    </row>
    <row r="1045738" s="35" customFormat="1" customHeight="1" spans="7:7">
      <c r="G1045738" s="80"/>
    </row>
    <row r="1045739" s="35" customFormat="1" customHeight="1" spans="7:7">
      <c r="G1045739" s="80"/>
    </row>
    <row r="1045740" s="35" customFormat="1" customHeight="1" spans="7:7">
      <c r="G1045740" s="80"/>
    </row>
    <row r="1045741" s="35" customFormat="1" customHeight="1" spans="7:7">
      <c r="G1045741" s="80"/>
    </row>
    <row r="1045742" s="35" customFormat="1" customHeight="1" spans="7:7">
      <c r="G1045742" s="80"/>
    </row>
    <row r="1045743" s="35" customFormat="1" customHeight="1" spans="7:7">
      <c r="G1045743" s="80"/>
    </row>
    <row r="1045744" s="35" customFormat="1" customHeight="1" spans="7:7">
      <c r="G1045744" s="80"/>
    </row>
    <row r="1045745" s="35" customFormat="1" customHeight="1" spans="7:7">
      <c r="G1045745" s="80"/>
    </row>
    <row r="1045746" s="35" customFormat="1" customHeight="1" spans="7:7">
      <c r="G1045746" s="80"/>
    </row>
    <row r="1045747" s="35" customFormat="1" customHeight="1" spans="7:7">
      <c r="G1045747" s="80"/>
    </row>
    <row r="1045748" s="35" customFormat="1" customHeight="1" spans="7:7">
      <c r="G1045748" s="80"/>
    </row>
    <row r="1045749" s="35" customFormat="1" customHeight="1" spans="7:7">
      <c r="G1045749" s="80"/>
    </row>
    <row r="1045750" s="35" customFormat="1" customHeight="1" spans="7:7">
      <c r="G1045750" s="80"/>
    </row>
    <row r="1045751" s="35" customFormat="1" customHeight="1" spans="7:7">
      <c r="G1045751" s="80"/>
    </row>
    <row r="1045752" s="35" customFormat="1" customHeight="1" spans="7:7">
      <c r="G1045752" s="80"/>
    </row>
    <row r="1045753" s="35" customFormat="1" customHeight="1" spans="7:7">
      <c r="G1045753" s="80"/>
    </row>
    <row r="1045754" s="35" customFormat="1" customHeight="1" spans="7:7">
      <c r="G1045754" s="80"/>
    </row>
    <row r="1045755" s="35" customFormat="1" customHeight="1" spans="7:7">
      <c r="G1045755" s="80"/>
    </row>
    <row r="1045756" s="35" customFormat="1" customHeight="1" spans="7:7">
      <c r="G1045756" s="80"/>
    </row>
    <row r="1045757" s="35" customFormat="1" customHeight="1" spans="7:7">
      <c r="G1045757" s="80"/>
    </row>
    <row r="1045758" s="35" customFormat="1" customHeight="1" spans="7:7">
      <c r="G1045758" s="80"/>
    </row>
    <row r="1045759" s="35" customFormat="1" customHeight="1" spans="7:7">
      <c r="G1045759" s="80"/>
    </row>
    <row r="1045760" s="35" customFormat="1" customHeight="1" spans="7:7">
      <c r="G1045760" s="80"/>
    </row>
    <row r="1045761" s="35" customFormat="1" customHeight="1" spans="7:7">
      <c r="G1045761" s="80"/>
    </row>
    <row r="1045762" s="35" customFormat="1" customHeight="1" spans="7:7">
      <c r="G1045762" s="80"/>
    </row>
    <row r="1045763" s="35" customFormat="1" customHeight="1" spans="7:7">
      <c r="G1045763" s="80"/>
    </row>
    <row r="1045764" s="35" customFormat="1" customHeight="1" spans="7:7">
      <c r="G1045764" s="80"/>
    </row>
    <row r="1045765" s="35" customFormat="1" customHeight="1" spans="7:7">
      <c r="G1045765" s="80"/>
    </row>
    <row r="1045766" s="35" customFormat="1" customHeight="1" spans="7:7">
      <c r="G1045766" s="80"/>
    </row>
    <row r="1045767" s="35" customFormat="1" customHeight="1" spans="7:7">
      <c r="G1045767" s="80"/>
    </row>
    <row r="1045768" s="35" customFormat="1" customHeight="1" spans="7:7">
      <c r="G1045768" s="80"/>
    </row>
    <row r="1045769" s="35" customFormat="1" customHeight="1" spans="7:7">
      <c r="G1045769" s="80"/>
    </row>
    <row r="1045770" s="35" customFormat="1" customHeight="1" spans="7:7">
      <c r="G1045770" s="80"/>
    </row>
    <row r="1045771" s="35" customFormat="1" customHeight="1" spans="7:7">
      <c r="G1045771" s="80"/>
    </row>
    <row r="1045772" s="35" customFormat="1" customHeight="1" spans="7:7">
      <c r="G1045772" s="80"/>
    </row>
    <row r="1045773" s="35" customFormat="1" customHeight="1" spans="7:7">
      <c r="G1045773" s="80"/>
    </row>
    <row r="1045774" s="35" customFormat="1" customHeight="1" spans="7:7">
      <c r="G1045774" s="80"/>
    </row>
    <row r="1045775" s="35" customFormat="1" customHeight="1" spans="7:7">
      <c r="G1045775" s="80"/>
    </row>
    <row r="1045776" s="35" customFormat="1" customHeight="1" spans="7:7">
      <c r="G1045776" s="80"/>
    </row>
    <row r="1045777" s="35" customFormat="1" customHeight="1" spans="7:7">
      <c r="G1045777" s="80"/>
    </row>
    <row r="1045778" s="35" customFormat="1" customHeight="1" spans="7:7">
      <c r="G1045778" s="80"/>
    </row>
    <row r="1045779" s="35" customFormat="1" customHeight="1" spans="7:7">
      <c r="G1045779" s="80"/>
    </row>
    <row r="1045780" s="35" customFormat="1" customHeight="1" spans="7:7">
      <c r="G1045780" s="80"/>
    </row>
    <row r="1045781" s="35" customFormat="1" customHeight="1" spans="7:7">
      <c r="G1045781" s="80"/>
    </row>
    <row r="1045782" s="35" customFormat="1" customHeight="1" spans="7:7">
      <c r="G1045782" s="80"/>
    </row>
    <row r="1045783" s="35" customFormat="1" customHeight="1" spans="7:7">
      <c r="G1045783" s="80"/>
    </row>
    <row r="1045784" s="35" customFormat="1" customHeight="1" spans="7:7">
      <c r="G1045784" s="80"/>
    </row>
    <row r="1045785" s="35" customFormat="1" customHeight="1" spans="7:7">
      <c r="G1045785" s="80"/>
    </row>
    <row r="1045786" s="35" customFormat="1" customHeight="1" spans="7:7">
      <c r="G1045786" s="80"/>
    </row>
    <row r="1045787" s="35" customFormat="1" customHeight="1" spans="7:7">
      <c r="G1045787" s="80"/>
    </row>
    <row r="1045788" s="35" customFormat="1" customHeight="1" spans="7:7">
      <c r="G1045788" s="80"/>
    </row>
    <row r="1045789" s="35" customFormat="1" customHeight="1" spans="7:7">
      <c r="G1045789" s="80"/>
    </row>
    <row r="1045790" s="35" customFormat="1" customHeight="1" spans="7:7">
      <c r="G1045790" s="80"/>
    </row>
    <row r="1045791" s="35" customFormat="1" customHeight="1" spans="7:7">
      <c r="G1045791" s="80"/>
    </row>
    <row r="1045792" s="35" customFormat="1" customHeight="1" spans="7:7">
      <c r="G1045792" s="80"/>
    </row>
    <row r="1045793" s="35" customFormat="1" customHeight="1" spans="7:7">
      <c r="G1045793" s="80"/>
    </row>
    <row r="1045794" s="35" customFormat="1" customHeight="1" spans="7:7">
      <c r="G1045794" s="80"/>
    </row>
    <row r="1045795" s="35" customFormat="1" customHeight="1" spans="7:7">
      <c r="G1045795" s="80"/>
    </row>
    <row r="1045796" s="35" customFormat="1" customHeight="1" spans="7:7">
      <c r="G1045796" s="80"/>
    </row>
    <row r="1045797" s="35" customFormat="1" customHeight="1" spans="7:7">
      <c r="G1045797" s="80"/>
    </row>
    <row r="1045798" s="35" customFormat="1" customHeight="1" spans="7:7">
      <c r="G1045798" s="80"/>
    </row>
    <row r="1045799" s="35" customFormat="1" customHeight="1" spans="7:7">
      <c r="G1045799" s="80"/>
    </row>
    <row r="1045800" s="35" customFormat="1" customHeight="1" spans="7:7">
      <c r="G1045800" s="80"/>
    </row>
    <row r="1045801" s="35" customFormat="1" customHeight="1" spans="7:7">
      <c r="G1045801" s="80"/>
    </row>
    <row r="1045802" s="35" customFormat="1" customHeight="1" spans="7:7">
      <c r="G1045802" s="80"/>
    </row>
    <row r="1045803" s="35" customFormat="1" customHeight="1" spans="7:7">
      <c r="G1045803" s="80"/>
    </row>
    <row r="1045804" s="35" customFormat="1" customHeight="1" spans="7:7">
      <c r="G1045804" s="80"/>
    </row>
    <row r="1045805" s="35" customFormat="1" customHeight="1" spans="7:7">
      <c r="G1045805" s="80"/>
    </row>
    <row r="1045806" s="35" customFormat="1" customHeight="1" spans="7:7">
      <c r="G1045806" s="80"/>
    </row>
    <row r="1045807" s="35" customFormat="1" customHeight="1" spans="7:7">
      <c r="G1045807" s="80"/>
    </row>
    <row r="1045808" s="35" customFormat="1" customHeight="1" spans="7:7">
      <c r="G1045808" s="80"/>
    </row>
    <row r="1045809" s="35" customFormat="1" customHeight="1" spans="7:7">
      <c r="G1045809" s="80"/>
    </row>
    <row r="1045810" s="35" customFormat="1" customHeight="1" spans="7:7">
      <c r="G1045810" s="80"/>
    </row>
    <row r="1045811" s="35" customFormat="1" customHeight="1" spans="7:7">
      <c r="G1045811" s="80"/>
    </row>
    <row r="1045812" s="35" customFormat="1" customHeight="1" spans="7:7">
      <c r="G1045812" s="80"/>
    </row>
    <row r="1045813" s="35" customFormat="1" customHeight="1" spans="7:7">
      <c r="G1045813" s="80"/>
    </row>
    <row r="1045814" s="35" customFormat="1" customHeight="1" spans="7:7">
      <c r="G1045814" s="80"/>
    </row>
    <row r="1045815" s="35" customFormat="1" customHeight="1" spans="7:7">
      <c r="G1045815" s="80"/>
    </row>
    <row r="1045816" s="35" customFormat="1" customHeight="1" spans="7:7">
      <c r="G1045816" s="80"/>
    </row>
    <row r="1045817" s="35" customFormat="1" customHeight="1" spans="7:7">
      <c r="G1045817" s="80"/>
    </row>
    <row r="1045818" s="35" customFormat="1" customHeight="1" spans="7:7">
      <c r="G1045818" s="80"/>
    </row>
    <row r="1045819" s="35" customFormat="1" customHeight="1" spans="7:7">
      <c r="G1045819" s="80"/>
    </row>
    <row r="1045820" s="35" customFormat="1" customHeight="1" spans="7:7">
      <c r="G1045820" s="80"/>
    </row>
    <row r="1045821" s="35" customFormat="1" customHeight="1" spans="7:7">
      <c r="G1045821" s="80"/>
    </row>
    <row r="1045822" s="35" customFormat="1" customHeight="1" spans="7:7">
      <c r="G1045822" s="80"/>
    </row>
    <row r="1045823" s="35" customFormat="1" customHeight="1" spans="7:7">
      <c r="G1045823" s="80"/>
    </row>
    <row r="1045824" s="35" customFormat="1" customHeight="1" spans="7:7">
      <c r="G1045824" s="80"/>
    </row>
    <row r="1045825" s="35" customFormat="1" customHeight="1" spans="7:7">
      <c r="G1045825" s="80"/>
    </row>
    <row r="1045826" s="35" customFormat="1" customHeight="1" spans="7:7">
      <c r="G1045826" s="80"/>
    </row>
    <row r="1045827" s="35" customFormat="1" customHeight="1" spans="7:7">
      <c r="G1045827" s="80"/>
    </row>
    <row r="1045828" s="35" customFormat="1" customHeight="1" spans="7:7">
      <c r="G1045828" s="80"/>
    </row>
    <row r="1045829" s="35" customFormat="1" customHeight="1" spans="7:7">
      <c r="G1045829" s="80"/>
    </row>
    <row r="1045830" s="35" customFormat="1" customHeight="1" spans="7:7">
      <c r="G1045830" s="80"/>
    </row>
    <row r="1045831" s="35" customFormat="1" customHeight="1" spans="7:7">
      <c r="G1045831" s="80"/>
    </row>
    <row r="1045832" s="35" customFormat="1" customHeight="1" spans="7:7">
      <c r="G1045832" s="80"/>
    </row>
    <row r="1045833" s="35" customFormat="1" customHeight="1" spans="7:7">
      <c r="G1045833" s="80"/>
    </row>
    <row r="1045834" s="35" customFormat="1" customHeight="1" spans="7:7">
      <c r="G1045834" s="80"/>
    </row>
    <row r="1045835" s="35" customFormat="1" customHeight="1" spans="7:7">
      <c r="G1045835" s="80"/>
    </row>
    <row r="1045836" s="35" customFormat="1" customHeight="1" spans="7:7">
      <c r="G1045836" s="80"/>
    </row>
    <row r="1045837" s="35" customFormat="1" customHeight="1" spans="7:7">
      <c r="G1045837" s="80"/>
    </row>
    <row r="1045838" s="35" customFormat="1" customHeight="1" spans="7:7">
      <c r="G1045838" s="80"/>
    </row>
    <row r="1045839" s="35" customFormat="1" customHeight="1" spans="7:7">
      <c r="G1045839" s="80"/>
    </row>
    <row r="1045840" s="35" customFormat="1" customHeight="1" spans="7:7">
      <c r="G1045840" s="80"/>
    </row>
    <row r="1045841" s="35" customFormat="1" customHeight="1" spans="7:7">
      <c r="G1045841" s="80"/>
    </row>
    <row r="1045842" s="35" customFormat="1" customHeight="1" spans="7:7">
      <c r="G1045842" s="80"/>
    </row>
    <row r="1045843" s="35" customFormat="1" customHeight="1" spans="7:7">
      <c r="G1045843" s="80"/>
    </row>
    <row r="1045844" s="35" customFormat="1" customHeight="1" spans="7:7">
      <c r="G1045844" s="80"/>
    </row>
    <row r="1045845" s="35" customFormat="1" customHeight="1" spans="7:7">
      <c r="G1045845" s="80"/>
    </row>
    <row r="1045846" s="35" customFormat="1" customHeight="1" spans="7:7">
      <c r="G1045846" s="80"/>
    </row>
    <row r="1045847" s="35" customFormat="1" customHeight="1" spans="7:7">
      <c r="G1045847" s="80"/>
    </row>
    <row r="1045848" s="35" customFormat="1" customHeight="1" spans="7:7">
      <c r="G1045848" s="80"/>
    </row>
    <row r="1045849" s="35" customFormat="1" customHeight="1" spans="7:7">
      <c r="G1045849" s="80"/>
    </row>
    <row r="1045850" s="35" customFormat="1" customHeight="1" spans="7:7">
      <c r="G1045850" s="80"/>
    </row>
    <row r="1045851" s="35" customFormat="1" customHeight="1" spans="7:7">
      <c r="G1045851" s="80"/>
    </row>
    <row r="1045852" s="35" customFormat="1" customHeight="1" spans="7:7">
      <c r="G1045852" s="80"/>
    </row>
    <row r="1045853" s="35" customFormat="1" customHeight="1" spans="7:7">
      <c r="G1045853" s="80"/>
    </row>
    <row r="1045854" s="35" customFormat="1" customHeight="1" spans="7:7">
      <c r="G1045854" s="80"/>
    </row>
    <row r="1045855" s="35" customFormat="1" customHeight="1" spans="7:7">
      <c r="G1045855" s="80"/>
    </row>
    <row r="1045856" s="35" customFormat="1" customHeight="1" spans="7:7">
      <c r="G1045856" s="80"/>
    </row>
    <row r="1045857" s="35" customFormat="1" customHeight="1" spans="7:7">
      <c r="G1045857" s="80"/>
    </row>
    <row r="1045858" s="35" customFormat="1" customHeight="1" spans="7:7">
      <c r="G1045858" s="80"/>
    </row>
    <row r="1045859" s="35" customFormat="1" customHeight="1" spans="7:7">
      <c r="G1045859" s="80"/>
    </row>
    <row r="1045860" s="35" customFormat="1" customHeight="1" spans="7:7">
      <c r="G1045860" s="80"/>
    </row>
    <row r="1045861" s="35" customFormat="1" customHeight="1" spans="7:7">
      <c r="G1045861" s="80"/>
    </row>
    <row r="1045862" s="35" customFormat="1" customHeight="1" spans="7:7">
      <c r="G1045862" s="80"/>
    </row>
    <row r="1045863" s="35" customFormat="1" customHeight="1" spans="7:7">
      <c r="G1045863" s="80"/>
    </row>
    <row r="1045864" s="35" customFormat="1" customHeight="1" spans="7:7">
      <c r="G1045864" s="80"/>
    </row>
    <row r="1045865" s="35" customFormat="1" customHeight="1" spans="7:7">
      <c r="G1045865" s="80"/>
    </row>
    <row r="1045866" s="35" customFormat="1" customHeight="1" spans="7:7">
      <c r="G1045866" s="80"/>
    </row>
    <row r="1045867" s="35" customFormat="1" customHeight="1" spans="7:7">
      <c r="G1045867" s="80"/>
    </row>
    <row r="1045868" s="35" customFormat="1" customHeight="1" spans="7:7">
      <c r="G1045868" s="80"/>
    </row>
    <row r="1045869" s="35" customFormat="1" customHeight="1" spans="7:7">
      <c r="G1045869" s="80"/>
    </row>
    <row r="1045870" s="35" customFormat="1" customHeight="1" spans="7:7">
      <c r="G1045870" s="80"/>
    </row>
    <row r="1045871" s="35" customFormat="1" customHeight="1" spans="7:7">
      <c r="G1045871" s="80"/>
    </row>
    <row r="1045872" s="35" customFormat="1" customHeight="1" spans="7:7">
      <c r="G1045872" s="80"/>
    </row>
    <row r="1045873" s="35" customFormat="1" customHeight="1" spans="7:7">
      <c r="G1045873" s="80"/>
    </row>
    <row r="1045874" s="35" customFormat="1" customHeight="1" spans="7:7">
      <c r="G1045874" s="80"/>
    </row>
    <row r="1045875" s="35" customFormat="1" customHeight="1" spans="7:7">
      <c r="G1045875" s="80"/>
    </row>
    <row r="1045876" s="35" customFormat="1" customHeight="1" spans="7:7">
      <c r="G1045876" s="80"/>
    </row>
    <row r="1045877" s="35" customFormat="1" customHeight="1" spans="7:7">
      <c r="G1045877" s="80"/>
    </row>
    <row r="1045878" s="35" customFormat="1" customHeight="1" spans="7:7">
      <c r="G1045878" s="80"/>
    </row>
    <row r="1045879" s="35" customFormat="1" customHeight="1" spans="7:7">
      <c r="G1045879" s="80"/>
    </row>
    <row r="1045880" s="35" customFormat="1" customHeight="1" spans="7:7">
      <c r="G1045880" s="80"/>
    </row>
    <row r="1045881" s="35" customFormat="1" customHeight="1" spans="7:7">
      <c r="G1045881" s="80"/>
    </row>
    <row r="1045882" s="35" customFormat="1" customHeight="1" spans="7:7">
      <c r="G1045882" s="80"/>
    </row>
    <row r="1045883" s="35" customFormat="1" customHeight="1" spans="7:7">
      <c r="G1045883" s="80"/>
    </row>
    <row r="1045884" s="35" customFormat="1" customHeight="1" spans="7:7">
      <c r="G1045884" s="80"/>
    </row>
    <row r="1045885" s="35" customFormat="1" customHeight="1" spans="7:7">
      <c r="G1045885" s="80"/>
    </row>
    <row r="1045886" s="35" customFormat="1" customHeight="1" spans="7:7">
      <c r="G1045886" s="80"/>
    </row>
    <row r="1045887" s="35" customFormat="1" customHeight="1" spans="7:7">
      <c r="G1045887" s="80"/>
    </row>
    <row r="1045888" s="35" customFormat="1" customHeight="1" spans="7:7">
      <c r="G1045888" s="80"/>
    </row>
    <row r="1045889" s="35" customFormat="1" customHeight="1" spans="7:7">
      <c r="G1045889" s="80"/>
    </row>
    <row r="1045890" s="35" customFormat="1" customHeight="1" spans="7:7">
      <c r="G1045890" s="80"/>
    </row>
    <row r="1045891" s="35" customFormat="1" customHeight="1" spans="7:7">
      <c r="G1045891" s="80"/>
    </row>
    <row r="1045892" s="35" customFormat="1" customHeight="1" spans="7:7">
      <c r="G1045892" s="80"/>
    </row>
    <row r="1045893" s="35" customFormat="1" customHeight="1" spans="7:7">
      <c r="G1045893" s="80"/>
    </row>
    <row r="1045894" s="35" customFormat="1" customHeight="1" spans="7:7">
      <c r="G1045894" s="80"/>
    </row>
    <row r="1045895" s="35" customFormat="1" customHeight="1" spans="7:7">
      <c r="G1045895" s="80"/>
    </row>
    <row r="1045896" s="35" customFormat="1" customHeight="1" spans="7:7">
      <c r="G1045896" s="80"/>
    </row>
    <row r="1045897" s="35" customFormat="1" customHeight="1" spans="7:7">
      <c r="G1045897" s="80"/>
    </row>
    <row r="1045898" s="35" customFormat="1" customHeight="1" spans="7:7">
      <c r="G1045898" s="80"/>
    </row>
    <row r="1045899" s="35" customFormat="1" customHeight="1" spans="7:7">
      <c r="G1045899" s="80"/>
    </row>
    <row r="1045900" s="35" customFormat="1" customHeight="1" spans="7:7">
      <c r="G1045900" s="80"/>
    </row>
    <row r="1045901" s="35" customFormat="1" customHeight="1" spans="7:7">
      <c r="G1045901" s="80"/>
    </row>
    <row r="1045902" s="35" customFormat="1" customHeight="1" spans="7:7">
      <c r="G1045902" s="80"/>
    </row>
    <row r="1045903" s="35" customFormat="1" customHeight="1" spans="7:7">
      <c r="G1045903" s="80"/>
    </row>
    <row r="1045904" s="35" customFormat="1" customHeight="1" spans="7:7">
      <c r="G1045904" s="80"/>
    </row>
    <row r="1045905" s="35" customFormat="1" customHeight="1" spans="7:7">
      <c r="G1045905" s="80"/>
    </row>
    <row r="1045906" s="35" customFormat="1" customHeight="1" spans="7:7">
      <c r="G1045906" s="80"/>
    </row>
    <row r="1045907" s="35" customFormat="1" customHeight="1" spans="7:7">
      <c r="G1045907" s="80"/>
    </row>
    <row r="1045908" s="35" customFormat="1" customHeight="1" spans="7:7">
      <c r="G1045908" s="80"/>
    </row>
    <row r="1045909" s="35" customFormat="1" customHeight="1" spans="7:7">
      <c r="G1045909" s="80"/>
    </row>
    <row r="1045910" s="35" customFormat="1" customHeight="1" spans="7:7">
      <c r="G1045910" s="80"/>
    </row>
    <row r="1045911" s="35" customFormat="1" customHeight="1" spans="7:7">
      <c r="G1045911" s="80"/>
    </row>
    <row r="1045912" s="35" customFormat="1" customHeight="1" spans="7:7">
      <c r="G1045912" s="80"/>
    </row>
    <row r="1045913" s="35" customFormat="1" customHeight="1" spans="7:7">
      <c r="G1045913" s="80"/>
    </row>
    <row r="1045914" s="35" customFormat="1" customHeight="1" spans="7:7">
      <c r="G1045914" s="80"/>
    </row>
    <row r="1045915" s="35" customFormat="1" customHeight="1" spans="7:7">
      <c r="G1045915" s="80"/>
    </row>
    <row r="1045916" s="35" customFormat="1" customHeight="1" spans="7:7">
      <c r="G1045916" s="80"/>
    </row>
    <row r="1045917" s="35" customFormat="1" customHeight="1" spans="7:7">
      <c r="G1045917" s="80"/>
    </row>
    <row r="1045918" s="35" customFormat="1" customHeight="1" spans="7:7">
      <c r="G1045918" s="80"/>
    </row>
    <row r="1045919" s="35" customFormat="1" customHeight="1" spans="7:7">
      <c r="G1045919" s="80"/>
    </row>
    <row r="1045920" s="35" customFormat="1" customHeight="1" spans="7:7">
      <c r="G1045920" s="80"/>
    </row>
    <row r="1045921" s="35" customFormat="1" customHeight="1" spans="7:7">
      <c r="G1045921" s="80"/>
    </row>
    <row r="1045922" s="35" customFormat="1" customHeight="1" spans="7:7">
      <c r="G1045922" s="80"/>
    </row>
    <row r="1045923" s="35" customFormat="1" customHeight="1" spans="7:7">
      <c r="G1045923" s="80"/>
    </row>
    <row r="1045924" s="35" customFormat="1" customHeight="1" spans="7:7">
      <c r="G1045924" s="80"/>
    </row>
    <row r="1045925" s="35" customFormat="1" customHeight="1" spans="7:7">
      <c r="G1045925" s="80"/>
    </row>
    <row r="1045926" s="35" customFormat="1" customHeight="1" spans="7:7">
      <c r="G1045926" s="80"/>
    </row>
    <row r="1045927" s="35" customFormat="1" customHeight="1" spans="7:7">
      <c r="G1045927" s="80"/>
    </row>
    <row r="1045928" s="35" customFormat="1" customHeight="1" spans="7:7">
      <c r="G1045928" s="80"/>
    </row>
    <row r="1045929" s="35" customFormat="1" customHeight="1" spans="7:7">
      <c r="G1045929" s="80"/>
    </row>
    <row r="1045930" s="35" customFormat="1" customHeight="1" spans="7:7">
      <c r="G1045930" s="80"/>
    </row>
    <row r="1045931" s="35" customFormat="1" customHeight="1" spans="7:7">
      <c r="G1045931" s="80"/>
    </row>
    <row r="1045932" s="35" customFormat="1" customHeight="1" spans="7:7">
      <c r="G1045932" s="80"/>
    </row>
    <row r="1045933" s="35" customFormat="1" customHeight="1" spans="7:7">
      <c r="G1045933" s="80"/>
    </row>
    <row r="1045934" s="35" customFormat="1" customHeight="1" spans="7:7">
      <c r="G1045934" s="80"/>
    </row>
    <row r="1045935" s="35" customFormat="1" customHeight="1" spans="7:7">
      <c r="G1045935" s="80"/>
    </row>
    <row r="1045936" s="35" customFormat="1" customHeight="1" spans="7:7">
      <c r="G1045936" s="80"/>
    </row>
    <row r="1045937" s="35" customFormat="1" customHeight="1" spans="7:7">
      <c r="G1045937" s="80"/>
    </row>
    <row r="1045938" s="35" customFormat="1" customHeight="1" spans="7:7">
      <c r="G1045938" s="80"/>
    </row>
    <row r="1045939" s="35" customFormat="1" customHeight="1" spans="7:7">
      <c r="G1045939" s="80"/>
    </row>
    <row r="1045940" s="35" customFormat="1" customHeight="1" spans="7:7">
      <c r="G1045940" s="80"/>
    </row>
    <row r="1045941" s="35" customFormat="1" customHeight="1" spans="7:7">
      <c r="G1045941" s="80"/>
    </row>
    <row r="1045942" s="35" customFormat="1" customHeight="1" spans="7:7">
      <c r="G1045942" s="80"/>
    </row>
    <row r="1045943" s="35" customFormat="1" customHeight="1" spans="7:7">
      <c r="G1045943" s="80"/>
    </row>
    <row r="1045944" s="35" customFormat="1" customHeight="1" spans="7:7">
      <c r="G1045944" s="80"/>
    </row>
    <row r="1045945" s="35" customFormat="1" customHeight="1" spans="7:7">
      <c r="G1045945" s="80"/>
    </row>
    <row r="1045946" s="35" customFormat="1" customHeight="1" spans="7:7">
      <c r="G1045946" s="80"/>
    </row>
    <row r="1045947" s="35" customFormat="1" customHeight="1" spans="7:7">
      <c r="G1045947" s="80"/>
    </row>
    <row r="1045948" s="35" customFormat="1" customHeight="1" spans="7:7">
      <c r="G1045948" s="80"/>
    </row>
    <row r="1045949" s="35" customFormat="1" customHeight="1" spans="7:7">
      <c r="G1045949" s="80"/>
    </row>
    <row r="1045950" s="35" customFormat="1" customHeight="1" spans="7:7">
      <c r="G1045950" s="80"/>
    </row>
    <row r="1045951" s="35" customFormat="1" customHeight="1" spans="7:7">
      <c r="G1045951" s="80"/>
    </row>
    <row r="1045952" s="35" customFormat="1" customHeight="1" spans="7:7">
      <c r="G1045952" s="80"/>
    </row>
    <row r="1045953" s="35" customFormat="1" customHeight="1" spans="7:7">
      <c r="G1045953" s="80"/>
    </row>
    <row r="1045954" s="35" customFormat="1" customHeight="1" spans="7:7">
      <c r="G1045954" s="80"/>
    </row>
    <row r="1045955" s="35" customFormat="1" customHeight="1" spans="7:7">
      <c r="G1045955" s="80"/>
    </row>
    <row r="1045956" s="35" customFormat="1" customHeight="1" spans="7:7">
      <c r="G1045956" s="80"/>
    </row>
    <row r="1045957" s="35" customFormat="1" customHeight="1" spans="7:7">
      <c r="G1045957" s="80"/>
    </row>
    <row r="1045958" s="35" customFormat="1" customHeight="1" spans="7:7">
      <c r="G1045958" s="80"/>
    </row>
    <row r="1045959" s="35" customFormat="1" customHeight="1" spans="7:7">
      <c r="G1045959" s="80"/>
    </row>
    <row r="1045960" s="35" customFormat="1" customHeight="1" spans="7:7">
      <c r="G1045960" s="80"/>
    </row>
    <row r="1045961" s="35" customFormat="1" customHeight="1" spans="7:7">
      <c r="G1045961" s="80"/>
    </row>
    <row r="1045962" s="35" customFormat="1" customHeight="1" spans="7:7">
      <c r="G1045962" s="80"/>
    </row>
    <row r="1045963" s="35" customFormat="1" customHeight="1" spans="7:7">
      <c r="G1045963" s="80"/>
    </row>
    <row r="1045964" s="35" customFormat="1" customHeight="1" spans="7:7">
      <c r="G1045964" s="80"/>
    </row>
    <row r="1045965" s="35" customFormat="1" customHeight="1" spans="7:7">
      <c r="G1045965" s="80"/>
    </row>
    <row r="1045966" s="35" customFormat="1" customHeight="1" spans="7:7">
      <c r="G1045966" s="80"/>
    </row>
    <row r="1045967" s="35" customFormat="1" customHeight="1" spans="7:7">
      <c r="G1045967" s="80"/>
    </row>
    <row r="1045968" s="35" customFormat="1" customHeight="1" spans="7:7">
      <c r="G1045968" s="80"/>
    </row>
    <row r="1045969" s="35" customFormat="1" customHeight="1" spans="7:7">
      <c r="G1045969" s="80"/>
    </row>
    <row r="1045970" s="35" customFormat="1" customHeight="1" spans="7:7">
      <c r="G1045970" s="80"/>
    </row>
    <row r="1045971" s="35" customFormat="1" customHeight="1" spans="7:7">
      <c r="G1045971" s="80"/>
    </row>
    <row r="1045972" s="35" customFormat="1" customHeight="1" spans="7:7">
      <c r="G1045972" s="80"/>
    </row>
    <row r="1045973" s="35" customFormat="1" customHeight="1" spans="7:7">
      <c r="G1045973" s="80"/>
    </row>
    <row r="1045974" s="35" customFormat="1" customHeight="1" spans="7:7">
      <c r="G1045974" s="80"/>
    </row>
    <row r="1045975" s="35" customFormat="1" customHeight="1" spans="7:7">
      <c r="G1045975" s="80"/>
    </row>
    <row r="1045976" s="35" customFormat="1" customHeight="1" spans="7:7">
      <c r="G1045976" s="80"/>
    </row>
    <row r="1045977" s="35" customFormat="1" customHeight="1" spans="7:7">
      <c r="G1045977" s="80"/>
    </row>
    <row r="1045978" s="35" customFormat="1" customHeight="1" spans="7:7">
      <c r="G1045978" s="80"/>
    </row>
    <row r="1045979" s="35" customFormat="1" customHeight="1" spans="7:7">
      <c r="G1045979" s="80"/>
    </row>
    <row r="1045980" s="35" customFormat="1" customHeight="1" spans="7:7">
      <c r="G1045980" s="80"/>
    </row>
    <row r="1045981" s="35" customFormat="1" customHeight="1" spans="7:7">
      <c r="G1045981" s="80"/>
    </row>
    <row r="1045982" s="35" customFormat="1" customHeight="1" spans="7:7">
      <c r="G1045982" s="80"/>
    </row>
    <row r="1045983" s="35" customFormat="1" customHeight="1" spans="7:7">
      <c r="G1045983" s="80"/>
    </row>
    <row r="1045984" s="35" customFormat="1" customHeight="1" spans="7:7">
      <c r="G1045984" s="80"/>
    </row>
    <row r="1045985" s="35" customFormat="1" customHeight="1" spans="7:7">
      <c r="G1045985" s="80"/>
    </row>
    <row r="1045986" s="35" customFormat="1" customHeight="1" spans="7:7">
      <c r="G1045986" s="80"/>
    </row>
    <row r="1045987" s="35" customFormat="1" customHeight="1" spans="7:7">
      <c r="G1045987" s="80"/>
    </row>
    <row r="1045988" s="35" customFormat="1" customHeight="1" spans="7:7">
      <c r="G1045988" s="80"/>
    </row>
    <row r="1045989" s="35" customFormat="1" customHeight="1" spans="7:7">
      <c r="G1045989" s="80"/>
    </row>
    <row r="1045990" s="35" customFormat="1" customHeight="1" spans="7:7">
      <c r="G1045990" s="80"/>
    </row>
    <row r="1045991" s="35" customFormat="1" customHeight="1" spans="7:7">
      <c r="G1045991" s="80"/>
    </row>
    <row r="1045992" s="35" customFormat="1" customHeight="1" spans="7:7">
      <c r="G1045992" s="80"/>
    </row>
    <row r="1045993" s="35" customFormat="1" customHeight="1" spans="7:7">
      <c r="G1045993" s="80"/>
    </row>
    <row r="1045994" s="35" customFormat="1" customHeight="1" spans="7:7">
      <c r="G1045994" s="80"/>
    </row>
    <row r="1045995" s="35" customFormat="1" customHeight="1" spans="7:7">
      <c r="G1045995" s="80"/>
    </row>
    <row r="1045996" s="35" customFormat="1" customHeight="1" spans="7:7">
      <c r="G1045996" s="80"/>
    </row>
    <row r="1045997" s="35" customFormat="1" customHeight="1" spans="7:7">
      <c r="G1045997" s="80"/>
    </row>
    <row r="1045998" s="35" customFormat="1" customHeight="1" spans="7:7">
      <c r="G1045998" s="80"/>
    </row>
    <row r="1045999" s="35" customFormat="1" customHeight="1" spans="7:7">
      <c r="G1045999" s="80"/>
    </row>
    <row r="1046000" s="35" customFormat="1" customHeight="1" spans="7:7">
      <c r="G1046000" s="80"/>
    </row>
    <row r="1046001" s="35" customFormat="1" customHeight="1" spans="7:7">
      <c r="G1046001" s="80"/>
    </row>
    <row r="1046002" s="35" customFormat="1" customHeight="1" spans="7:7">
      <c r="G1046002" s="80"/>
    </row>
    <row r="1046003" s="35" customFormat="1" customHeight="1" spans="7:7">
      <c r="G1046003" s="80"/>
    </row>
    <row r="1046004" s="35" customFormat="1" customHeight="1" spans="7:7">
      <c r="G1046004" s="80"/>
    </row>
    <row r="1046005" s="35" customFormat="1" customHeight="1" spans="7:7">
      <c r="G1046005" s="80"/>
    </row>
    <row r="1046006" s="35" customFormat="1" customHeight="1" spans="7:7">
      <c r="G1046006" s="80"/>
    </row>
    <row r="1046007" s="35" customFormat="1" customHeight="1" spans="7:7">
      <c r="G1046007" s="80"/>
    </row>
    <row r="1046008" s="35" customFormat="1" customHeight="1" spans="7:7">
      <c r="G1046008" s="80"/>
    </row>
    <row r="1046009" s="35" customFormat="1" customHeight="1" spans="7:7">
      <c r="G1046009" s="80"/>
    </row>
    <row r="1046010" s="35" customFormat="1" customHeight="1" spans="7:7">
      <c r="G1046010" s="80"/>
    </row>
    <row r="1046011" s="35" customFormat="1" customHeight="1" spans="7:7">
      <c r="G1046011" s="80"/>
    </row>
    <row r="1046012" s="35" customFormat="1" customHeight="1" spans="7:7">
      <c r="G1046012" s="80"/>
    </row>
    <row r="1046013" s="35" customFormat="1" customHeight="1" spans="7:7">
      <c r="G1046013" s="80"/>
    </row>
    <row r="1046014" s="35" customFormat="1" customHeight="1" spans="7:7">
      <c r="G1046014" s="80"/>
    </row>
    <row r="1046015" s="35" customFormat="1" customHeight="1" spans="7:7">
      <c r="G1046015" s="80"/>
    </row>
    <row r="1046016" s="35" customFormat="1" customHeight="1" spans="7:7">
      <c r="G1046016" s="80"/>
    </row>
    <row r="1046017" s="35" customFormat="1" customHeight="1" spans="7:7">
      <c r="G1046017" s="80"/>
    </row>
    <row r="1046018" s="35" customFormat="1" customHeight="1" spans="7:7">
      <c r="G1046018" s="80"/>
    </row>
    <row r="1046019" s="35" customFormat="1" customHeight="1" spans="7:7">
      <c r="G1046019" s="80"/>
    </row>
    <row r="1046020" s="35" customFormat="1" customHeight="1" spans="7:7">
      <c r="G1046020" s="80"/>
    </row>
    <row r="1046021" s="35" customFormat="1" customHeight="1" spans="7:7">
      <c r="G1046021" s="80"/>
    </row>
    <row r="1046022" s="35" customFormat="1" customHeight="1" spans="7:7">
      <c r="G1046022" s="80"/>
    </row>
    <row r="1046023" s="35" customFormat="1" customHeight="1" spans="7:7">
      <c r="G1046023" s="80"/>
    </row>
    <row r="1046024" s="35" customFormat="1" customHeight="1" spans="7:7">
      <c r="G1046024" s="80"/>
    </row>
    <row r="1046025" s="35" customFormat="1" customHeight="1" spans="7:7">
      <c r="G1046025" s="80"/>
    </row>
    <row r="1046026" s="35" customFormat="1" customHeight="1" spans="7:7">
      <c r="G1046026" s="80"/>
    </row>
    <row r="1046027" s="35" customFormat="1" customHeight="1" spans="7:7">
      <c r="G1046027" s="80"/>
    </row>
    <row r="1046028" s="35" customFormat="1" customHeight="1" spans="7:7">
      <c r="G1046028" s="80"/>
    </row>
    <row r="1046029" s="35" customFormat="1" customHeight="1" spans="7:7">
      <c r="G1046029" s="80"/>
    </row>
    <row r="1046030" s="35" customFormat="1" customHeight="1" spans="7:7">
      <c r="G1046030" s="80"/>
    </row>
    <row r="1046031" s="35" customFormat="1" customHeight="1" spans="7:7">
      <c r="G1046031" s="80"/>
    </row>
    <row r="1046032" s="35" customFormat="1" customHeight="1" spans="7:7">
      <c r="G1046032" s="80"/>
    </row>
    <row r="1046033" s="35" customFormat="1" customHeight="1" spans="7:7">
      <c r="G1046033" s="80"/>
    </row>
    <row r="1046034" s="35" customFormat="1" customHeight="1" spans="7:7">
      <c r="G1046034" s="80"/>
    </row>
    <row r="1046035" s="35" customFormat="1" customHeight="1" spans="7:7">
      <c r="G1046035" s="80"/>
    </row>
    <row r="1046036" s="35" customFormat="1" customHeight="1" spans="7:7">
      <c r="G1046036" s="80"/>
    </row>
    <row r="1046037" s="35" customFormat="1" customHeight="1" spans="7:7">
      <c r="G1046037" s="80"/>
    </row>
    <row r="1046038" s="35" customFormat="1" customHeight="1" spans="7:7">
      <c r="G1046038" s="80"/>
    </row>
    <row r="1046039" s="35" customFormat="1" customHeight="1" spans="7:7">
      <c r="G1046039" s="80"/>
    </row>
    <row r="1046040" s="35" customFormat="1" customHeight="1" spans="7:7">
      <c r="G1046040" s="80"/>
    </row>
    <row r="1046041" s="35" customFormat="1" customHeight="1" spans="7:7">
      <c r="G1046041" s="80"/>
    </row>
    <row r="1046042" s="35" customFormat="1" customHeight="1" spans="7:7">
      <c r="G1046042" s="80"/>
    </row>
    <row r="1046043" s="35" customFormat="1" customHeight="1" spans="7:7">
      <c r="G1046043" s="80"/>
    </row>
    <row r="1046044" s="35" customFormat="1" customHeight="1" spans="7:7">
      <c r="G1046044" s="80"/>
    </row>
    <row r="1046045" s="35" customFormat="1" customHeight="1" spans="7:7">
      <c r="G1046045" s="80"/>
    </row>
    <row r="1046046" s="35" customFormat="1" customHeight="1" spans="7:7">
      <c r="G1046046" s="80"/>
    </row>
    <row r="1046047" s="35" customFormat="1" customHeight="1" spans="7:7">
      <c r="G1046047" s="80"/>
    </row>
    <row r="1046048" s="35" customFormat="1" customHeight="1" spans="7:7">
      <c r="G1046048" s="80"/>
    </row>
    <row r="1046049" s="35" customFormat="1" customHeight="1" spans="7:7">
      <c r="G1046049" s="80"/>
    </row>
    <row r="1046050" s="35" customFormat="1" customHeight="1" spans="7:7">
      <c r="G1046050" s="80"/>
    </row>
    <row r="1046051" s="35" customFormat="1" customHeight="1" spans="7:7">
      <c r="G1046051" s="80"/>
    </row>
    <row r="1046052" s="35" customFormat="1" customHeight="1" spans="7:7">
      <c r="G1046052" s="80"/>
    </row>
    <row r="1046053" s="35" customFormat="1" customHeight="1" spans="7:7">
      <c r="G1046053" s="80"/>
    </row>
    <row r="1046054" s="35" customFormat="1" customHeight="1" spans="7:7">
      <c r="G1046054" s="80"/>
    </row>
    <row r="1046055" s="35" customFormat="1" customHeight="1" spans="7:7">
      <c r="G1046055" s="80"/>
    </row>
    <row r="1046056" s="35" customFormat="1" customHeight="1" spans="7:7">
      <c r="G1046056" s="80"/>
    </row>
    <row r="1046057" s="35" customFormat="1" customHeight="1" spans="7:7">
      <c r="G1046057" s="80"/>
    </row>
    <row r="1046058" s="35" customFormat="1" customHeight="1" spans="7:7">
      <c r="G1046058" s="80"/>
    </row>
    <row r="1046059" s="35" customFormat="1" customHeight="1" spans="7:7">
      <c r="G1046059" s="80"/>
    </row>
    <row r="1046060" s="35" customFormat="1" customHeight="1" spans="7:7">
      <c r="G1046060" s="80"/>
    </row>
    <row r="1046061" s="35" customFormat="1" customHeight="1" spans="7:7">
      <c r="G1046061" s="80"/>
    </row>
    <row r="1046062" s="35" customFormat="1" customHeight="1" spans="7:7">
      <c r="G1046062" s="80"/>
    </row>
    <row r="1046063" s="35" customFormat="1" customHeight="1" spans="7:7">
      <c r="G1046063" s="80"/>
    </row>
    <row r="1046064" s="35" customFormat="1" customHeight="1" spans="7:7">
      <c r="G1046064" s="80"/>
    </row>
    <row r="1046065" s="35" customFormat="1" customHeight="1" spans="7:7">
      <c r="G1046065" s="80"/>
    </row>
    <row r="1046066" s="35" customFormat="1" customHeight="1" spans="7:7">
      <c r="G1046066" s="80"/>
    </row>
    <row r="1046067" s="35" customFormat="1" customHeight="1" spans="7:7">
      <c r="G1046067" s="80"/>
    </row>
    <row r="1046068" s="35" customFormat="1" customHeight="1" spans="7:7">
      <c r="G1046068" s="80"/>
    </row>
    <row r="1046069" s="35" customFormat="1" customHeight="1" spans="7:7">
      <c r="G1046069" s="80"/>
    </row>
    <row r="1046070" s="35" customFormat="1" customHeight="1" spans="7:7">
      <c r="G1046070" s="80"/>
    </row>
    <row r="1046071" s="35" customFormat="1" customHeight="1" spans="7:7">
      <c r="G1046071" s="80"/>
    </row>
    <row r="1046072" s="35" customFormat="1" customHeight="1" spans="7:7">
      <c r="G1046072" s="80"/>
    </row>
    <row r="1046073" s="35" customFormat="1" customHeight="1" spans="7:7">
      <c r="G1046073" s="80"/>
    </row>
    <row r="1046074" s="35" customFormat="1" customHeight="1" spans="7:7">
      <c r="G1046074" s="80"/>
    </row>
    <row r="1046075" s="35" customFormat="1" customHeight="1" spans="7:7">
      <c r="G1046075" s="80"/>
    </row>
    <row r="1046076" s="35" customFormat="1" customHeight="1" spans="7:7">
      <c r="G1046076" s="80"/>
    </row>
    <row r="1046077" s="35" customFormat="1" customHeight="1" spans="7:7">
      <c r="G1046077" s="80"/>
    </row>
    <row r="1046078" s="35" customFormat="1" customHeight="1" spans="7:7">
      <c r="G1046078" s="80"/>
    </row>
    <row r="1046079" s="35" customFormat="1" customHeight="1" spans="7:7">
      <c r="G1046079" s="80"/>
    </row>
    <row r="1046080" s="35" customFormat="1" customHeight="1" spans="7:7">
      <c r="G1046080" s="80"/>
    </row>
    <row r="1046081" s="35" customFormat="1" customHeight="1" spans="7:7">
      <c r="G1046081" s="80"/>
    </row>
    <row r="1046082" s="35" customFormat="1" customHeight="1" spans="7:7">
      <c r="G1046082" s="80"/>
    </row>
    <row r="1046083" s="35" customFormat="1" customHeight="1" spans="7:7">
      <c r="G1046083" s="80"/>
    </row>
    <row r="1046084" s="35" customFormat="1" customHeight="1" spans="7:7">
      <c r="G1046084" s="80"/>
    </row>
    <row r="1046085" s="35" customFormat="1" customHeight="1" spans="7:7">
      <c r="G1046085" s="80"/>
    </row>
    <row r="1046086" s="35" customFormat="1" customHeight="1" spans="7:7">
      <c r="G1046086" s="80"/>
    </row>
    <row r="1046087" s="35" customFormat="1" customHeight="1" spans="7:7">
      <c r="G1046087" s="80"/>
    </row>
    <row r="1046088" s="35" customFormat="1" customHeight="1" spans="7:7">
      <c r="G1046088" s="80"/>
    </row>
    <row r="1046089" s="35" customFormat="1" customHeight="1" spans="7:7">
      <c r="G1046089" s="80"/>
    </row>
    <row r="1046090" s="35" customFormat="1" customHeight="1" spans="7:7">
      <c r="G1046090" s="80"/>
    </row>
    <row r="1046091" s="35" customFormat="1" customHeight="1" spans="7:7">
      <c r="G1046091" s="80"/>
    </row>
    <row r="1046092" s="35" customFormat="1" customHeight="1" spans="7:7">
      <c r="G1046092" s="80"/>
    </row>
    <row r="1046093" s="35" customFormat="1" customHeight="1" spans="7:7">
      <c r="G1046093" s="80"/>
    </row>
    <row r="1046094" s="35" customFormat="1" customHeight="1" spans="7:7">
      <c r="G1046094" s="80"/>
    </row>
    <row r="1046095" s="35" customFormat="1" customHeight="1" spans="7:7">
      <c r="G1046095" s="80"/>
    </row>
    <row r="1046096" s="35" customFormat="1" customHeight="1" spans="7:7">
      <c r="G1046096" s="80"/>
    </row>
    <row r="1046097" s="35" customFormat="1" customHeight="1" spans="7:7">
      <c r="G1046097" s="80"/>
    </row>
    <row r="1046098" s="35" customFormat="1" customHeight="1" spans="7:7">
      <c r="G1046098" s="80"/>
    </row>
    <row r="1046099" s="35" customFormat="1" customHeight="1" spans="7:7">
      <c r="G1046099" s="80"/>
    </row>
    <row r="1046100" s="35" customFormat="1" customHeight="1" spans="7:7">
      <c r="G1046100" s="80"/>
    </row>
    <row r="1046101" s="35" customFormat="1" customHeight="1" spans="7:7">
      <c r="G1046101" s="80"/>
    </row>
    <row r="1046102" s="35" customFormat="1" customHeight="1" spans="7:7">
      <c r="G1046102" s="80"/>
    </row>
    <row r="1046103" s="35" customFormat="1" customHeight="1" spans="7:7">
      <c r="G1046103" s="80"/>
    </row>
    <row r="1046104" s="35" customFormat="1" customHeight="1" spans="7:7">
      <c r="G1046104" s="80"/>
    </row>
    <row r="1046105" s="35" customFormat="1" customHeight="1" spans="7:7">
      <c r="G1046105" s="80"/>
    </row>
    <row r="1046106" s="35" customFormat="1" customHeight="1" spans="7:7">
      <c r="G1046106" s="80"/>
    </row>
    <row r="1046107" s="35" customFormat="1" customHeight="1" spans="7:7">
      <c r="G1046107" s="80"/>
    </row>
    <row r="1046108" s="35" customFormat="1" customHeight="1" spans="7:7">
      <c r="G1046108" s="80"/>
    </row>
    <row r="1046109" s="35" customFormat="1" customHeight="1" spans="7:7">
      <c r="G1046109" s="80"/>
    </row>
    <row r="1046110" s="35" customFormat="1" customHeight="1" spans="7:7">
      <c r="G1046110" s="80"/>
    </row>
    <row r="1046111" s="35" customFormat="1" customHeight="1" spans="7:7">
      <c r="G1046111" s="80"/>
    </row>
    <row r="1046112" s="35" customFormat="1" customHeight="1" spans="7:7">
      <c r="G1046112" s="80"/>
    </row>
    <row r="1046113" s="35" customFormat="1" customHeight="1" spans="7:7">
      <c r="G1046113" s="80"/>
    </row>
    <row r="1046114" s="35" customFormat="1" customHeight="1" spans="7:7">
      <c r="G1046114" s="80"/>
    </row>
    <row r="1046115" s="35" customFormat="1" customHeight="1" spans="7:7">
      <c r="G1046115" s="80"/>
    </row>
    <row r="1046116" s="35" customFormat="1" customHeight="1" spans="7:7">
      <c r="G1046116" s="80"/>
    </row>
    <row r="1046117" s="35" customFormat="1" customHeight="1" spans="7:7">
      <c r="G1046117" s="80"/>
    </row>
    <row r="1046118" s="35" customFormat="1" customHeight="1" spans="7:7">
      <c r="G1046118" s="80"/>
    </row>
    <row r="1046119" s="35" customFormat="1" customHeight="1" spans="7:7">
      <c r="G1046119" s="80"/>
    </row>
    <row r="1046120" s="35" customFormat="1" customHeight="1" spans="7:7">
      <c r="G1046120" s="80"/>
    </row>
    <row r="1046121" s="35" customFormat="1" customHeight="1" spans="7:7">
      <c r="G1046121" s="80"/>
    </row>
    <row r="1046122" s="35" customFormat="1" customHeight="1" spans="7:7">
      <c r="G1046122" s="80"/>
    </row>
    <row r="1046123" s="35" customFormat="1" customHeight="1" spans="7:7">
      <c r="G1046123" s="80"/>
    </row>
    <row r="1046124" s="35" customFormat="1" customHeight="1" spans="7:7">
      <c r="G1046124" s="80"/>
    </row>
    <row r="1046125" s="35" customFormat="1" customHeight="1" spans="7:7">
      <c r="G1046125" s="80"/>
    </row>
    <row r="1046126" s="35" customFormat="1" customHeight="1" spans="7:7">
      <c r="G1046126" s="80"/>
    </row>
    <row r="1046127" s="35" customFormat="1" customHeight="1" spans="7:7">
      <c r="G1046127" s="80"/>
    </row>
    <row r="1046128" s="35" customFormat="1" customHeight="1" spans="7:7">
      <c r="G1046128" s="80"/>
    </row>
    <row r="1046129" s="35" customFormat="1" customHeight="1" spans="7:7">
      <c r="G1046129" s="80"/>
    </row>
    <row r="1046130" s="35" customFormat="1" customHeight="1" spans="7:7">
      <c r="G1046130" s="80"/>
    </row>
    <row r="1046131" s="35" customFormat="1" customHeight="1" spans="7:7">
      <c r="G1046131" s="80"/>
    </row>
    <row r="1046132" s="35" customFormat="1" customHeight="1" spans="7:7">
      <c r="G1046132" s="80"/>
    </row>
    <row r="1046133" s="35" customFormat="1" customHeight="1" spans="7:7">
      <c r="G1046133" s="80"/>
    </row>
    <row r="1046134" s="35" customFormat="1" customHeight="1" spans="7:7">
      <c r="G1046134" s="80"/>
    </row>
    <row r="1046135" s="35" customFormat="1" customHeight="1" spans="7:7">
      <c r="G1046135" s="80"/>
    </row>
    <row r="1046136" s="35" customFormat="1" customHeight="1" spans="7:7">
      <c r="G1046136" s="80"/>
    </row>
    <row r="1046137" s="35" customFormat="1" customHeight="1" spans="7:7">
      <c r="G1046137" s="80"/>
    </row>
    <row r="1046138" s="35" customFormat="1" customHeight="1" spans="7:7">
      <c r="G1046138" s="80"/>
    </row>
    <row r="1046139" s="35" customFormat="1" customHeight="1" spans="7:7">
      <c r="G1046139" s="80"/>
    </row>
    <row r="1046140" s="35" customFormat="1" customHeight="1" spans="7:7">
      <c r="G1046140" s="80"/>
    </row>
    <row r="1046141" s="35" customFormat="1" customHeight="1" spans="7:7">
      <c r="G1046141" s="80"/>
    </row>
    <row r="1046142" s="35" customFormat="1" customHeight="1" spans="7:7">
      <c r="G1046142" s="80"/>
    </row>
    <row r="1046143" s="35" customFormat="1" customHeight="1" spans="7:7">
      <c r="G1046143" s="80"/>
    </row>
    <row r="1046144" s="35" customFormat="1" customHeight="1" spans="7:7">
      <c r="G1046144" s="80"/>
    </row>
    <row r="1046145" s="35" customFormat="1" customHeight="1" spans="7:7">
      <c r="G1046145" s="80"/>
    </row>
    <row r="1046146" s="35" customFormat="1" customHeight="1" spans="7:7">
      <c r="G1046146" s="80"/>
    </row>
    <row r="1046147" s="35" customFormat="1" customHeight="1" spans="7:7">
      <c r="G1046147" s="80"/>
    </row>
    <row r="1046148" s="35" customFormat="1" customHeight="1" spans="7:7">
      <c r="G1046148" s="80"/>
    </row>
    <row r="1046149" s="35" customFormat="1" customHeight="1" spans="7:7">
      <c r="G1046149" s="80"/>
    </row>
    <row r="1046150" s="35" customFormat="1" customHeight="1" spans="7:7">
      <c r="G1046150" s="80"/>
    </row>
    <row r="1046151" s="35" customFormat="1" customHeight="1" spans="7:7">
      <c r="G1046151" s="80"/>
    </row>
    <row r="1046152" s="35" customFormat="1" customHeight="1" spans="7:7">
      <c r="G1046152" s="80"/>
    </row>
    <row r="1046153" s="35" customFormat="1" customHeight="1" spans="7:7">
      <c r="G1046153" s="80"/>
    </row>
    <row r="1046154" s="35" customFormat="1" customHeight="1" spans="7:7">
      <c r="G1046154" s="80"/>
    </row>
    <row r="1046155" s="35" customFormat="1" customHeight="1" spans="7:7">
      <c r="G1046155" s="80"/>
    </row>
    <row r="1046156" s="35" customFormat="1" customHeight="1" spans="7:7">
      <c r="G1046156" s="80"/>
    </row>
    <row r="1046157" s="35" customFormat="1" customHeight="1" spans="7:7">
      <c r="G1046157" s="80"/>
    </row>
    <row r="1046158" s="35" customFormat="1" customHeight="1" spans="7:7">
      <c r="G1046158" s="80"/>
    </row>
    <row r="1046159" s="35" customFormat="1" customHeight="1" spans="7:7">
      <c r="G1046159" s="80"/>
    </row>
    <row r="1046160" s="35" customFormat="1" customHeight="1" spans="7:7">
      <c r="G1046160" s="80"/>
    </row>
    <row r="1046161" s="35" customFormat="1" customHeight="1" spans="7:7">
      <c r="G1046161" s="80"/>
    </row>
    <row r="1046162" s="35" customFormat="1" customHeight="1" spans="7:7">
      <c r="G1046162" s="80"/>
    </row>
    <row r="1046163" s="35" customFormat="1" customHeight="1" spans="7:7">
      <c r="G1046163" s="80"/>
    </row>
    <row r="1046164" s="35" customFormat="1" customHeight="1" spans="7:7">
      <c r="G1046164" s="80"/>
    </row>
    <row r="1046165" s="35" customFormat="1" customHeight="1" spans="7:7">
      <c r="G1046165" s="80"/>
    </row>
    <row r="1046166" s="35" customFormat="1" customHeight="1" spans="7:7">
      <c r="G1046166" s="80"/>
    </row>
    <row r="1046167" s="35" customFormat="1" customHeight="1" spans="7:7">
      <c r="G1046167" s="80"/>
    </row>
    <row r="1046168" s="35" customFormat="1" customHeight="1" spans="7:7">
      <c r="G1046168" s="80"/>
    </row>
    <row r="1046169" s="35" customFormat="1" customHeight="1" spans="7:7">
      <c r="G1046169" s="80"/>
    </row>
    <row r="1046170" s="35" customFormat="1" customHeight="1" spans="7:7">
      <c r="G1046170" s="80"/>
    </row>
    <row r="1046171" s="35" customFormat="1" customHeight="1" spans="7:7">
      <c r="G1046171" s="80"/>
    </row>
    <row r="1046172" s="35" customFormat="1" customHeight="1" spans="7:7">
      <c r="G1046172" s="80"/>
    </row>
    <row r="1046173" s="35" customFormat="1" customHeight="1" spans="7:7">
      <c r="G1046173" s="80"/>
    </row>
    <row r="1046174" s="35" customFormat="1" customHeight="1" spans="7:7">
      <c r="G1046174" s="80"/>
    </row>
    <row r="1046175" s="35" customFormat="1" customHeight="1" spans="7:7">
      <c r="G1046175" s="80"/>
    </row>
    <row r="1046176" s="35" customFormat="1" customHeight="1" spans="7:7">
      <c r="G1046176" s="80"/>
    </row>
    <row r="1046177" s="35" customFormat="1" customHeight="1" spans="7:7">
      <c r="G1046177" s="80"/>
    </row>
    <row r="1046178" s="35" customFormat="1" customHeight="1" spans="7:7">
      <c r="G1046178" s="80"/>
    </row>
    <row r="1046179" s="35" customFormat="1" customHeight="1" spans="7:7">
      <c r="G1046179" s="80"/>
    </row>
    <row r="1046180" s="35" customFormat="1" customHeight="1" spans="7:7">
      <c r="G1046180" s="80"/>
    </row>
    <row r="1046181" s="35" customFormat="1" customHeight="1" spans="7:7">
      <c r="G1046181" s="80"/>
    </row>
    <row r="1046182" s="35" customFormat="1" customHeight="1" spans="7:7">
      <c r="G1046182" s="80"/>
    </row>
    <row r="1046183" s="35" customFormat="1" customHeight="1" spans="7:7">
      <c r="G1046183" s="80"/>
    </row>
    <row r="1046184" s="35" customFormat="1" customHeight="1" spans="7:7">
      <c r="G1046184" s="80"/>
    </row>
    <row r="1046185" s="35" customFormat="1" customHeight="1" spans="7:7">
      <c r="G1046185" s="80"/>
    </row>
    <row r="1046186" s="35" customFormat="1" customHeight="1" spans="7:7">
      <c r="G1046186" s="80"/>
    </row>
    <row r="1046187" s="35" customFormat="1" customHeight="1" spans="7:7">
      <c r="G1046187" s="80"/>
    </row>
    <row r="1046188" s="35" customFormat="1" customHeight="1" spans="7:7">
      <c r="G1046188" s="80"/>
    </row>
    <row r="1046189" s="35" customFormat="1" customHeight="1" spans="7:7">
      <c r="G1046189" s="80"/>
    </row>
    <row r="1046190" s="35" customFormat="1" customHeight="1" spans="7:7">
      <c r="G1046190" s="80"/>
    </row>
    <row r="1046191" s="35" customFormat="1" customHeight="1" spans="7:7">
      <c r="G1046191" s="80"/>
    </row>
    <row r="1046192" s="35" customFormat="1" customHeight="1" spans="7:7">
      <c r="G1046192" s="80"/>
    </row>
    <row r="1046193" s="35" customFormat="1" customHeight="1" spans="7:7">
      <c r="G1046193" s="80"/>
    </row>
    <row r="1046194" s="35" customFormat="1" customHeight="1" spans="7:7">
      <c r="G1046194" s="80"/>
    </row>
    <row r="1046195" s="35" customFormat="1" customHeight="1" spans="7:7">
      <c r="G1046195" s="80"/>
    </row>
    <row r="1046196" s="35" customFormat="1" customHeight="1" spans="7:7">
      <c r="G1046196" s="80"/>
    </row>
    <row r="1046197" s="35" customFormat="1" customHeight="1" spans="7:7">
      <c r="G1046197" s="80"/>
    </row>
    <row r="1046198" s="35" customFormat="1" customHeight="1" spans="7:7">
      <c r="G1046198" s="80"/>
    </row>
    <row r="1046199" s="35" customFormat="1" customHeight="1" spans="7:7">
      <c r="G1046199" s="80"/>
    </row>
    <row r="1046200" s="35" customFormat="1" customHeight="1" spans="7:7">
      <c r="G1046200" s="80"/>
    </row>
    <row r="1046201" s="35" customFormat="1" customHeight="1" spans="7:7">
      <c r="G1046201" s="80"/>
    </row>
    <row r="1046202" s="35" customFormat="1" customHeight="1" spans="7:7">
      <c r="G1046202" s="80"/>
    </row>
    <row r="1046203" s="35" customFormat="1" customHeight="1" spans="7:7">
      <c r="G1046203" s="80"/>
    </row>
    <row r="1046204" s="35" customFormat="1" customHeight="1" spans="7:7">
      <c r="G1046204" s="80"/>
    </row>
    <row r="1046205" s="35" customFormat="1" customHeight="1" spans="7:7">
      <c r="G1046205" s="80"/>
    </row>
    <row r="1046206" s="35" customFormat="1" customHeight="1" spans="7:7">
      <c r="G1046206" s="80"/>
    </row>
    <row r="1046207" s="35" customFormat="1" customHeight="1" spans="7:7">
      <c r="G1046207" s="80"/>
    </row>
    <row r="1046208" s="35" customFormat="1" customHeight="1" spans="7:7">
      <c r="G1046208" s="80"/>
    </row>
    <row r="1046209" s="35" customFormat="1" customHeight="1" spans="7:7">
      <c r="G1046209" s="80"/>
    </row>
    <row r="1046210" s="35" customFormat="1" customHeight="1" spans="7:7">
      <c r="G1046210" s="80"/>
    </row>
    <row r="1046211" s="35" customFormat="1" customHeight="1" spans="7:7">
      <c r="G1046211" s="80"/>
    </row>
    <row r="1046212" s="35" customFormat="1" customHeight="1" spans="7:7">
      <c r="G1046212" s="80"/>
    </row>
    <row r="1046213" s="35" customFormat="1" customHeight="1" spans="7:7">
      <c r="G1046213" s="80"/>
    </row>
    <row r="1046214" s="35" customFormat="1" customHeight="1" spans="7:7">
      <c r="G1046214" s="80"/>
    </row>
    <row r="1046215" s="35" customFormat="1" customHeight="1" spans="7:7">
      <c r="G1046215" s="80"/>
    </row>
    <row r="1046216" s="35" customFormat="1" customHeight="1" spans="7:7">
      <c r="G1046216" s="80"/>
    </row>
    <row r="1046217" s="35" customFormat="1" customHeight="1" spans="7:7">
      <c r="G1046217" s="80"/>
    </row>
    <row r="1046218" s="35" customFormat="1" customHeight="1" spans="7:7">
      <c r="G1046218" s="80"/>
    </row>
    <row r="1046219" s="35" customFormat="1" customHeight="1" spans="7:7">
      <c r="G1046219" s="80"/>
    </row>
    <row r="1046220" s="35" customFormat="1" customHeight="1" spans="7:7">
      <c r="G1046220" s="80"/>
    </row>
    <row r="1046221" s="35" customFormat="1" customHeight="1" spans="7:7">
      <c r="G1046221" s="80"/>
    </row>
    <row r="1046222" s="35" customFormat="1" customHeight="1" spans="7:7">
      <c r="G1046222" s="80"/>
    </row>
    <row r="1046223" s="35" customFormat="1" customHeight="1" spans="7:7">
      <c r="G1046223" s="80"/>
    </row>
    <row r="1046224" s="35" customFormat="1" customHeight="1" spans="7:7">
      <c r="G1046224" s="80"/>
    </row>
    <row r="1046225" s="35" customFormat="1" customHeight="1" spans="7:7">
      <c r="G1046225" s="80"/>
    </row>
    <row r="1046226" s="35" customFormat="1" customHeight="1" spans="7:7">
      <c r="G1046226" s="80"/>
    </row>
    <row r="1046227" s="35" customFormat="1" customHeight="1" spans="7:7">
      <c r="G1046227" s="80"/>
    </row>
    <row r="1046228" s="35" customFormat="1" customHeight="1" spans="7:7">
      <c r="G1046228" s="80"/>
    </row>
    <row r="1046229" s="35" customFormat="1" customHeight="1" spans="7:7">
      <c r="G1046229" s="80"/>
    </row>
    <row r="1046230" s="35" customFormat="1" customHeight="1" spans="7:7">
      <c r="G1046230" s="80"/>
    </row>
    <row r="1046231" s="35" customFormat="1" customHeight="1" spans="7:7">
      <c r="G1046231" s="80"/>
    </row>
    <row r="1046232" s="35" customFormat="1" customHeight="1" spans="7:7">
      <c r="G1046232" s="80"/>
    </row>
    <row r="1046233" s="35" customFormat="1" customHeight="1" spans="7:7">
      <c r="G1046233" s="80"/>
    </row>
    <row r="1046234" s="35" customFormat="1" customHeight="1" spans="7:7">
      <c r="G1046234" s="80"/>
    </row>
    <row r="1046235" s="35" customFormat="1" customHeight="1" spans="7:7">
      <c r="G1046235" s="80"/>
    </row>
    <row r="1046236" s="35" customFormat="1" customHeight="1" spans="7:7">
      <c r="G1046236" s="80"/>
    </row>
    <row r="1046237" s="35" customFormat="1" customHeight="1" spans="7:7">
      <c r="G1046237" s="80"/>
    </row>
    <row r="1046238" s="35" customFormat="1" customHeight="1" spans="7:7">
      <c r="G1046238" s="80"/>
    </row>
    <row r="1046239" s="35" customFormat="1" customHeight="1" spans="7:7">
      <c r="G1046239" s="80"/>
    </row>
    <row r="1046240" s="35" customFormat="1" customHeight="1" spans="7:7">
      <c r="G1046240" s="80"/>
    </row>
    <row r="1046241" s="35" customFormat="1" customHeight="1" spans="7:7">
      <c r="G1046241" s="80"/>
    </row>
    <row r="1046242" s="35" customFormat="1" customHeight="1" spans="7:7">
      <c r="G1046242" s="80"/>
    </row>
    <row r="1046243" s="35" customFormat="1" customHeight="1" spans="7:7">
      <c r="G1046243" s="80"/>
    </row>
    <row r="1046244" s="35" customFormat="1" customHeight="1" spans="7:7">
      <c r="G1046244" s="80"/>
    </row>
    <row r="1046245" s="35" customFormat="1" customHeight="1" spans="7:7">
      <c r="G1046245" s="80"/>
    </row>
    <row r="1046246" s="35" customFormat="1" customHeight="1" spans="7:7">
      <c r="G1046246" s="80"/>
    </row>
    <row r="1046247" s="35" customFormat="1" customHeight="1" spans="7:7">
      <c r="G1046247" s="80"/>
    </row>
    <row r="1046248" s="35" customFormat="1" customHeight="1" spans="7:7">
      <c r="G1046248" s="80"/>
    </row>
    <row r="1046249" s="35" customFormat="1" customHeight="1" spans="7:7">
      <c r="G1046249" s="80"/>
    </row>
    <row r="1046250" s="35" customFormat="1" customHeight="1" spans="7:7">
      <c r="G1046250" s="80"/>
    </row>
    <row r="1046251" s="35" customFormat="1" customHeight="1" spans="7:7">
      <c r="G1046251" s="80"/>
    </row>
    <row r="1046252" s="35" customFormat="1" customHeight="1" spans="7:7">
      <c r="G1046252" s="80"/>
    </row>
    <row r="1046253" s="35" customFormat="1" customHeight="1" spans="7:7">
      <c r="G1046253" s="80"/>
    </row>
    <row r="1046254" s="35" customFormat="1" customHeight="1" spans="7:7">
      <c r="G1046254" s="80"/>
    </row>
    <row r="1046255" s="35" customFormat="1" customHeight="1" spans="7:7">
      <c r="G1046255" s="80"/>
    </row>
    <row r="1046256" s="35" customFormat="1" customHeight="1" spans="7:7">
      <c r="G1046256" s="80"/>
    </row>
    <row r="1046257" s="35" customFormat="1" customHeight="1" spans="7:7">
      <c r="G1046257" s="80"/>
    </row>
    <row r="1046258" s="35" customFormat="1" customHeight="1" spans="7:7">
      <c r="G1046258" s="80"/>
    </row>
    <row r="1046259" s="35" customFormat="1" customHeight="1" spans="7:7">
      <c r="G1046259" s="80"/>
    </row>
    <row r="1046260" s="35" customFormat="1" customHeight="1" spans="7:7">
      <c r="G1046260" s="80"/>
    </row>
    <row r="1046261" s="35" customFormat="1" customHeight="1" spans="7:7">
      <c r="G1046261" s="80"/>
    </row>
    <row r="1046262" s="35" customFormat="1" customHeight="1" spans="7:7">
      <c r="G1046262" s="80"/>
    </row>
    <row r="1046263" s="35" customFormat="1" customHeight="1" spans="7:7">
      <c r="G1046263" s="80"/>
    </row>
    <row r="1046264" s="35" customFormat="1" customHeight="1" spans="7:7">
      <c r="G1046264" s="80"/>
    </row>
    <row r="1046265" s="35" customFormat="1" customHeight="1" spans="7:7">
      <c r="G1046265" s="80"/>
    </row>
    <row r="1046266" s="35" customFormat="1" customHeight="1" spans="7:7">
      <c r="G1046266" s="80"/>
    </row>
    <row r="1046267" s="35" customFormat="1" customHeight="1" spans="7:7">
      <c r="G1046267" s="80"/>
    </row>
    <row r="1046268" s="35" customFormat="1" customHeight="1" spans="7:7">
      <c r="G1046268" s="80"/>
    </row>
    <row r="1046269" s="35" customFormat="1" customHeight="1" spans="7:7">
      <c r="G1046269" s="80"/>
    </row>
    <row r="1046270" s="35" customFormat="1" customHeight="1" spans="7:7">
      <c r="G1046270" s="80"/>
    </row>
    <row r="1046271" s="35" customFormat="1" customHeight="1" spans="7:7">
      <c r="G1046271" s="80"/>
    </row>
    <row r="1046272" s="35" customFormat="1" customHeight="1" spans="7:7">
      <c r="G1046272" s="80"/>
    </row>
    <row r="1046273" s="35" customFormat="1" customHeight="1" spans="7:7">
      <c r="G1046273" s="80"/>
    </row>
    <row r="1046274" s="35" customFormat="1" customHeight="1" spans="7:7">
      <c r="G1046274" s="80"/>
    </row>
    <row r="1046275" s="35" customFormat="1" customHeight="1" spans="7:7">
      <c r="G1046275" s="80"/>
    </row>
    <row r="1046276" s="35" customFormat="1" customHeight="1" spans="7:7">
      <c r="G1046276" s="80"/>
    </row>
    <row r="1046277" s="35" customFormat="1" customHeight="1" spans="7:7">
      <c r="G1046277" s="80"/>
    </row>
    <row r="1046278" s="35" customFormat="1" customHeight="1" spans="7:7">
      <c r="G1046278" s="80"/>
    </row>
    <row r="1046279" s="35" customFormat="1" customHeight="1" spans="7:7">
      <c r="G1046279" s="80"/>
    </row>
    <row r="1046280" s="35" customFormat="1" customHeight="1" spans="7:7">
      <c r="G1046280" s="80"/>
    </row>
    <row r="1046281" s="35" customFormat="1" customHeight="1" spans="7:7">
      <c r="G1046281" s="80"/>
    </row>
    <row r="1046282" s="35" customFormat="1" customHeight="1" spans="7:7">
      <c r="G1046282" s="80"/>
    </row>
    <row r="1046283" s="35" customFormat="1" customHeight="1" spans="7:7">
      <c r="G1046283" s="80"/>
    </row>
    <row r="1046284" s="35" customFormat="1" customHeight="1" spans="7:7">
      <c r="G1046284" s="80"/>
    </row>
    <row r="1046285" s="35" customFormat="1" customHeight="1" spans="7:7">
      <c r="G1046285" s="80"/>
    </row>
    <row r="1046286" s="35" customFormat="1" customHeight="1" spans="7:7">
      <c r="G1046286" s="80"/>
    </row>
    <row r="1046287" s="35" customFormat="1" customHeight="1" spans="7:7">
      <c r="G1046287" s="80"/>
    </row>
    <row r="1046288" s="35" customFormat="1" customHeight="1" spans="7:7">
      <c r="G1046288" s="80"/>
    </row>
    <row r="1046289" s="35" customFormat="1" customHeight="1" spans="7:7">
      <c r="G1046289" s="80"/>
    </row>
    <row r="1046290" s="35" customFormat="1" customHeight="1" spans="7:7">
      <c r="G1046290" s="80"/>
    </row>
    <row r="1046291" s="35" customFormat="1" customHeight="1" spans="7:7">
      <c r="G1046291" s="80"/>
    </row>
    <row r="1046292" s="35" customFormat="1" customHeight="1" spans="7:7">
      <c r="G1046292" s="80"/>
    </row>
    <row r="1046293" s="35" customFormat="1" customHeight="1" spans="7:7">
      <c r="G1046293" s="80"/>
    </row>
    <row r="1046294" s="35" customFormat="1" customHeight="1" spans="7:7">
      <c r="G1046294" s="80"/>
    </row>
    <row r="1046295" s="35" customFormat="1" customHeight="1" spans="7:7">
      <c r="G1046295" s="80"/>
    </row>
    <row r="1046296" s="35" customFormat="1" customHeight="1" spans="7:7">
      <c r="G1046296" s="80"/>
    </row>
    <row r="1046297" s="35" customFormat="1" customHeight="1" spans="7:7">
      <c r="G1046297" s="80"/>
    </row>
    <row r="1046298" s="35" customFormat="1" customHeight="1" spans="7:7">
      <c r="G1046298" s="80"/>
    </row>
    <row r="1046299" s="35" customFormat="1" customHeight="1" spans="7:7">
      <c r="G1046299" s="80"/>
    </row>
    <row r="1046300" s="35" customFormat="1" customHeight="1" spans="7:7">
      <c r="G1046300" s="80"/>
    </row>
    <row r="1046301" s="35" customFormat="1" customHeight="1" spans="7:7">
      <c r="G1046301" s="80"/>
    </row>
    <row r="1046302" s="35" customFormat="1" customHeight="1" spans="7:7">
      <c r="G1046302" s="80"/>
    </row>
    <row r="1046303" s="35" customFormat="1" customHeight="1" spans="7:7">
      <c r="G1046303" s="80"/>
    </row>
    <row r="1046304" s="35" customFormat="1" customHeight="1" spans="7:7">
      <c r="G1046304" s="80"/>
    </row>
    <row r="1046305" s="35" customFormat="1" customHeight="1" spans="7:7">
      <c r="G1046305" s="80"/>
    </row>
    <row r="1046306" s="35" customFormat="1" customHeight="1" spans="7:7">
      <c r="G1046306" s="80"/>
    </row>
    <row r="1046307" s="35" customFormat="1" customHeight="1" spans="7:7">
      <c r="G1046307" s="80"/>
    </row>
    <row r="1046308" s="35" customFormat="1" customHeight="1" spans="7:7">
      <c r="G1046308" s="80"/>
    </row>
    <row r="1046309" s="35" customFormat="1" customHeight="1" spans="7:7">
      <c r="G1046309" s="80"/>
    </row>
    <row r="1046310" s="35" customFormat="1" customHeight="1" spans="7:7">
      <c r="G1046310" s="80"/>
    </row>
    <row r="1046311" s="35" customFormat="1" customHeight="1" spans="7:7">
      <c r="G1046311" s="80"/>
    </row>
    <row r="1046312" s="35" customFormat="1" customHeight="1" spans="7:7">
      <c r="G1046312" s="80"/>
    </row>
    <row r="1046313" s="35" customFormat="1" customHeight="1" spans="7:7">
      <c r="G1046313" s="80"/>
    </row>
    <row r="1046314" s="35" customFormat="1" customHeight="1" spans="7:7">
      <c r="G1046314" s="80"/>
    </row>
    <row r="1046315" s="35" customFormat="1" customHeight="1" spans="7:7">
      <c r="G1046315" s="80"/>
    </row>
    <row r="1046316" s="35" customFormat="1" customHeight="1" spans="7:7">
      <c r="G1046316" s="80"/>
    </row>
    <row r="1046317" s="35" customFormat="1" customHeight="1" spans="7:7">
      <c r="G1046317" s="80"/>
    </row>
    <row r="1046318" s="35" customFormat="1" customHeight="1" spans="7:7">
      <c r="G1046318" s="80"/>
    </row>
    <row r="1046319" s="35" customFormat="1" customHeight="1" spans="7:7">
      <c r="G1046319" s="80"/>
    </row>
    <row r="1046320" s="35" customFormat="1" customHeight="1" spans="7:7">
      <c r="G1046320" s="80"/>
    </row>
    <row r="1046321" s="35" customFormat="1" customHeight="1" spans="7:7">
      <c r="G1046321" s="80"/>
    </row>
    <row r="1046322" s="35" customFormat="1" customHeight="1" spans="7:7">
      <c r="G1046322" s="80"/>
    </row>
    <row r="1046323" s="35" customFormat="1" customHeight="1" spans="7:7">
      <c r="G1046323" s="80"/>
    </row>
    <row r="1046324" s="35" customFormat="1" customHeight="1" spans="7:7">
      <c r="G1046324" s="80"/>
    </row>
    <row r="1046325" s="35" customFormat="1" customHeight="1" spans="7:7">
      <c r="G1046325" s="80"/>
    </row>
    <row r="1046326" s="35" customFormat="1" customHeight="1" spans="7:7">
      <c r="G1046326" s="80"/>
    </row>
    <row r="1046327" s="35" customFormat="1" customHeight="1" spans="7:7">
      <c r="G1046327" s="80"/>
    </row>
    <row r="1046328" s="35" customFormat="1" customHeight="1" spans="7:7">
      <c r="G1046328" s="80"/>
    </row>
    <row r="1046329" s="35" customFormat="1" customHeight="1" spans="7:7">
      <c r="G1046329" s="80"/>
    </row>
    <row r="1046330" s="35" customFormat="1" customHeight="1" spans="7:7">
      <c r="G1046330" s="80"/>
    </row>
    <row r="1046331" s="35" customFormat="1" customHeight="1" spans="7:7">
      <c r="G1046331" s="80"/>
    </row>
    <row r="1046332" s="35" customFormat="1" customHeight="1" spans="7:7">
      <c r="G1046332" s="80"/>
    </row>
    <row r="1046333" s="35" customFormat="1" customHeight="1" spans="7:7">
      <c r="G1046333" s="80"/>
    </row>
    <row r="1046334" s="35" customFormat="1" customHeight="1" spans="7:7">
      <c r="G1046334" s="80"/>
    </row>
    <row r="1046335" s="35" customFormat="1" customHeight="1" spans="7:7">
      <c r="G1046335" s="80"/>
    </row>
    <row r="1046336" s="35" customFormat="1" customHeight="1" spans="7:7">
      <c r="G1046336" s="80"/>
    </row>
    <row r="1046337" s="35" customFormat="1" customHeight="1" spans="7:7">
      <c r="G1046337" s="80"/>
    </row>
    <row r="1046338" s="35" customFormat="1" customHeight="1" spans="7:7">
      <c r="G1046338" s="80"/>
    </row>
    <row r="1046339" s="35" customFormat="1" customHeight="1" spans="7:7">
      <c r="G1046339" s="80"/>
    </row>
    <row r="1046340" s="35" customFormat="1" customHeight="1" spans="7:7">
      <c r="G1046340" s="80"/>
    </row>
    <row r="1046341" s="35" customFormat="1" customHeight="1" spans="7:7">
      <c r="G1046341" s="80"/>
    </row>
    <row r="1046342" s="35" customFormat="1" customHeight="1" spans="7:7">
      <c r="G1046342" s="80"/>
    </row>
    <row r="1046343" s="35" customFormat="1" customHeight="1" spans="7:7">
      <c r="G1046343" s="80"/>
    </row>
    <row r="1046344" s="35" customFormat="1" customHeight="1" spans="7:7">
      <c r="G1046344" s="80"/>
    </row>
    <row r="1046345" s="35" customFormat="1" customHeight="1" spans="7:7">
      <c r="G1046345" s="80"/>
    </row>
    <row r="1046346" s="35" customFormat="1" customHeight="1" spans="7:7">
      <c r="G1046346" s="80"/>
    </row>
    <row r="1046347" s="35" customFormat="1" customHeight="1" spans="7:7">
      <c r="G1046347" s="80"/>
    </row>
    <row r="1046348" s="35" customFormat="1" customHeight="1" spans="7:7">
      <c r="G1046348" s="80"/>
    </row>
    <row r="1046349" s="35" customFormat="1" customHeight="1" spans="7:7">
      <c r="G1046349" s="80"/>
    </row>
    <row r="1046350" s="35" customFormat="1" customHeight="1" spans="7:7">
      <c r="G1046350" s="80"/>
    </row>
    <row r="1046351" s="35" customFormat="1" customHeight="1" spans="7:7">
      <c r="G1046351" s="80"/>
    </row>
    <row r="1046352" s="35" customFormat="1" customHeight="1" spans="7:7">
      <c r="G1046352" s="80"/>
    </row>
    <row r="1046353" s="35" customFormat="1" customHeight="1" spans="7:7">
      <c r="G1046353" s="80"/>
    </row>
    <row r="1046354" s="35" customFormat="1" customHeight="1" spans="7:7">
      <c r="G1046354" s="80"/>
    </row>
    <row r="1046355" s="35" customFormat="1" customHeight="1" spans="7:7">
      <c r="G1046355" s="80"/>
    </row>
    <row r="1046356" s="35" customFormat="1" customHeight="1" spans="7:7">
      <c r="G1046356" s="80"/>
    </row>
    <row r="1046357" s="35" customFormat="1" customHeight="1" spans="7:7">
      <c r="G1046357" s="80"/>
    </row>
    <row r="1046358" s="35" customFormat="1" customHeight="1" spans="7:7">
      <c r="G1046358" s="80"/>
    </row>
    <row r="1046359" s="35" customFormat="1" customHeight="1" spans="7:7">
      <c r="G1046359" s="80"/>
    </row>
    <row r="1046360" s="35" customFormat="1" customHeight="1" spans="7:7">
      <c r="G1046360" s="80"/>
    </row>
    <row r="1046361" s="35" customFormat="1" customHeight="1" spans="7:7">
      <c r="G1046361" s="80"/>
    </row>
    <row r="1046362" s="35" customFormat="1" customHeight="1" spans="7:7">
      <c r="G1046362" s="80"/>
    </row>
    <row r="1046363" s="35" customFormat="1" customHeight="1" spans="7:7">
      <c r="G1046363" s="80"/>
    </row>
    <row r="1046364" s="35" customFormat="1" customHeight="1" spans="7:7">
      <c r="G1046364" s="80"/>
    </row>
    <row r="1046365" s="35" customFormat="1" customHeight="1" spans="7:7">
      <c r="G1046365" s="80"/>
    </row>
    <row r="1046366" s="35" customFormat="1" customHeight="1" spans="7:7">
      <c r="G1046366" s="80"/>
    </row>
    <row r="1046367" s="35" customFormat="1" customHeight="1" spans="7:7">
      <c r="G1046367" s="80"/>
    </row>
    <row r="1046368" s="35" customFormat="1" customHeight="1" spans="7:7">
      <c r="G1046368" s="80"/>
    </row>
    <row r="1046369" s="35" customFormat="1" customHeight="1" spans="7:7">
      <c r="G1046369" s="80"/>
    </row>
    <row r="1046370" s="35" customFormat="1" customHeight="1" spans="7:7">
      <c r="G1046370" s="80"/>
    </row>
    <row r="1046371" s="35" customFormat="1" customHeight="1" spans="7:7">
      <c r="G1046371" s="80"/>
    </row>
    <row r="1046372" s="35" customFormat="1" customHeight="1" spans="7:7">
      <c r="G1046372" s="80"/>
    </row>
    <row r="1046373" s="35" customFormat="1" customHeight="1" spans="7:7">
      <c r="G1046373" s="80"/>
    </row>
    <row r="1046374" s="35" customFormat="1" customHeight="1" spans="7:7">
      <c r="G1046374" s="80"/>
    </row>
    <row r="1046375" s="35" customFormat="1" customHeight="1" spans="7:7">
      <c r="G1046375" s="80"/>
    </row>
    <row r="1046376" s="35" customFormat="1" customHeight="1" spans="7:7">
      <c r="G1046376" s="80"/>
    </row>
    <row r="1046377" s="35" customFormat="1" customHeight="1" spans="7:7">
      <c r="G1046377" s="80"/>
    </row>
    <row r="1046378" s="35" customFormat="1" customHeight="1" spans="7:7">
      <c r="G1046378" s="80"/>
    </row>
    <row r="1046379" s="35" customFormat="1" customHeight="1" spans="7:7">
      <c r="G1046379" s="80"/>
    </row>
    <row r="1046380" s="35" customFormat="1" customHeight="1" spans="7:7">
      <c r="G1046380" s="80"/>
    </row>
    <row r="1046381" s="35" customFormat="1" customHeight="1" spans="7:7">
      <c r="G1046381" s="80"/>
    </row>
    <row r="1046382" s="35" customFormat="1" customHeight="1" spans="7:7">
      <c r="G1046382" s="80"/>
    </row>
    <row r="1046383" s="35" customFormat="1" customHeight="1" spans="7:7">
      <c r="G1046383" s="80"/>
    </row>
    <row r="1046384" s="35" customFormat="1" customHeight="1" spans="7:7">
      <c r="G1046384" s="80"/>
    </row>
    <row r="1046385" s="35" customFormat="1" customHeight="1" spans="7:7">
      <c r="G1046385" s="80"/>
    </row>
    <row r="1046386" s="35" customFormat="1" customHeight="1" spans="7:7">
      <c r="G1046386" s="80"/>
    </row>
    <row r="1046387" s="35" customFormat="1" customHeight="1" spans="7:7">
      <c r="G1046387" s="80"/>
    </row>
    <row r="1046388" s="35" customFormat="1" customHeight="1" spans="7:7">
      <c r="G1046388" s="80"/>
    </row>
    <row r="1046389" s="35" customFormat="1" customHeight="1" spans="7:7">
      <c r="G1046389" s="80"/>
    </row>
    <row r="1046390" s="35" customFormat="1" customHeight="1" spans="7:7">
      <c r="G1046390" s="80"/>
    </row>
    <row r="1046391" s="35" customFormat="1" customHeight="1" spans="7:7">
      <c r="G1046391" s="80"/>
    </row>
    <row r="1046392" s="35" customFormat="1" customHeight="1" spans="7:7">
      <c r="G1046392" s="80"/>
    </row>
    <row r="1046393" s="35" customFormat="1" customHeight="1" spans="7:7">
      <c r="G1046393" s="80"/>
    </row>
    <row r="1046394" s="35" customFormat="1" customHeight="1" spans="7:7">
      <c r="G1046394" s="80"/>
    </row>
    <row r="1046395" s="35" customFormat="1" customHeight="1" spans="7:7">
      <c r="G1046395" s="80"/>
    </row>
    <row r="1046396" s="35" customFormat="1" customHeight="1" spans="7:7">
      <c r="G1046396" s="80"/>
    </row>
    <row r="1046397" s="35" customFormat="1" customHeight="1" spans="7:7">
      <c r="G1046397" s="80"/>
    </row>
    <row r="1046398" s="35" customFormat="1" customHeight="1" spans="7:7">
      <c r="G1046398" s="80"/>
    </row>
    <row r="1046399" s="35" customFormat="1" customHeight="1" spans="7:7">
      <c r="G1046399" s="80"/>
    </row>
    <row r="1046400" s="35" customFormat="1" customHeight="1" spans="7:7">
      <c r="G1046400" s="80"/>
    </row>
    <row r="1046401" s="35" customFormat="1" customHeight="1" spans="7:7">
      <c r="G1046401" s="80"/>
    </row>
    <row r="1046402" s="35" customFormat="1" customHeight="1" spans="7:7">
      <c r="G1046402" s="80"/>
    </row>
    <row r="1046403" s="35" customFormat="1" customHeight="1" spans="7:7">
      <c r="G1046403" s="80"/>
    </row>
    <row r="1046404" s="35" customFormat="1" customHeight="1" spans="7:7">
      <c r="G1046404" s="80"/>
    </row>
    <row r="1046405" s="35" customFormat="1" customHeight="1" spans="7:7">
      <c r="G1046405" s="80"/>
    </row>
    <row r="1046406" s="35" customFormat="1" customHeight="1" spans="7:7">
      <c r="G1046406" s="80"/>
    </row>
    <row r="1046407" s="35" customFormat="1" customHeight="1" spans="7:7">
      <c r="G1046407" s="80"/>
    </row>
    <row r="1046408" s="35" customFormat="1" customHeight="1" spans="7:7">
      <c r="G1046408" s="80"/>
    </row>
    <row r="1046409" s="35" customFormat="1" customHeight="1" spans="7:7">
      <c r="G1046409" s="80"/>
    </row>
    <row r="1046410" s="35" customFormat="1" customHeight="1" spans="7:7">
      <c r="G1046410" s="80"/>
    </row>
    <row r="1046411" s="35" customFormat="1" customHeight="1" spans="7:7">
      <c r="G1046411" s="80"/>
    </row>
    <row r="1046412" s="35" customFormat="1" customHeight="1" spans="7:7">
      <c r="G1046412" s="80"/>
    </row>
    <row r="1046413" s="35" customFormat="1" customHeight="1" spans="7:7">
      <c r="G1046413" s="80"/>
    </row>
    <row r="1046414" s="35" customFormat="1" customHeight="1" spans="7:7">
      <c r="G1046414" s="80"/>
    </row>
    <row r="1046415" s="35" customFormat="1" customHeight="1" spans="7:7">
      <c r="G1046415" s="80"/>
    </row>
    <row r="1046416" s="35" customFormat="1" customHeight="1" spans="7:7">
      <c r="G1046416" s="80"/>
    </row>
    <row r="1046417" s="35" customFormat="1" customHeight="1" spans="7:7">
      <c r="G1046417" s="80"/>
    </row>
    <row r="1046418" s="35" customFormat="1" customHeight="1" spans="7:7">
      <c r="G1046418" s="80"/>
    </row>
    <row r="1046419" s="35" customFormat="1" customHeight="1" spans="7:7">
      <c r="G1046419" s="80"/>
    </row>
    <row r="1046420" s="35" customFormat="1" customHeight="1" spans="7:7">
      <c r="G1046420" s="80"/>
    </row>
    <row r="1046421" s="35" customFormat="1" customHeight="1" spans="7:7">
      <c r="G1046421" s="80"/>
    </row>
    <row r="1046422" s="35" customFormat="1" customHeight="1" spans="7:7">
      <c r="G1046422" s="80"/>
    </row>
    <row r="1046423" s="35" customFormat="1" customHeight="1" spans="7:7">
      <c r="G1046423" s="80"/>
    </row>
    <row r="1046424" s="35" customFormat="1" customHeight="1" spans="7:7">
      <c r="G1046424" s="80"/>
    </row>
    <row r="1046425" s="35" customFormat="1" customHeight="1" spans="7:7">
      <c r="G1046425" s="80"/>
    </row>
    <row r="1046426" s="35" customFormat="1" customHeight="1" spans="7:7">
      <c r="G1046426" s="80"/>
    </row>
    <row r="1046427" s="35" customFormat="1" customHeight="1" spans="7:7">
      <c r="G1046427" s="80"/>
    </row>
    <row r="1046428" s="35" customFormat="1" customHeight="1" spans="7:7">
      <c r="G1046428" s="80"/>
    </row>
    <row r="1046429" s="35" customFormat="1" customHeight="1" spans="7:7">
      <c r="G1046429" s="80"/>
    </row>
    <row r="1046430" s="35" customFormat="1" customHeight="1" spans="7:7">
      <c r="G1046430" s="80"/>
    </row>
    <row r="1046431" s="35" customFormat="1" customHeight="1" spans="7:7">
      <c r="G1046431" s="80"/>
    </row>
    <row r="1046432" s="35" customFormat="1" customHeight="1" spans="7:7">
      <c r="G1046432" s="80"/>
    </row>
    <row r="1046433" s="35" customFormat="1" customHeight="1" spans="7:7">
      <c r="G1046433" s="80"/>
    </row>
    <row r="1046434" s="35" customFormat="1" customHeight="1" spans="7:7">
      <c r="G1046434" s="80"/>
    </row>
    <row r="1046435" s="35" customFormat="1" customHeight="1" spans="7:7">
      <c r="G1046435" s="80"/>
    </row>
    <row r="1046436" s="35" customFormat="1" customHeight="1" spans="7:7">
      <c r="G1046436" s="80"/>
    </row>
    <row r="1046437" s="35" customFormat="1" customHeight="1" spans="7:7">
      <c r="G1046437" s="80"/>
    </row>
    <row r="1046438" s="35" customFormat="1" customHeight="1" spans="7:7">
      <c r="G1046438" s="80"/>
    </row>
    <row r="1046439" s="35" customFormat="1" customHeight="1" spans="7:7">
      <c r="G1046439" s="80"/>
    </row>
    <row r="1046440" s="35" customFormat="1" customHeight="1" spans="7:7">
      <c r="G1046440" s="80"/>
    </row>
    <row r="1046441" s="35" customFormat="1" customHeight="1" spans="7:7">
      <c r="G1046441" s="80"/>
    </row>
    <row r="1046442" s="35" customFormat="1" customHeight="1" spans="7:7">
      <c r="G1046442" s="80"/>
    </row>
    <row r="1046443" s="35" customFormat="1" customHeight="1" spans="7:7">
      <c r="G1046443" s="80"/>
    </row>
    <row r="1046444" s="35" customFormat="1" customHeight="1" spans="7:7">
      <c r="G1046444" s="80"/>
    </row>
    <row r="1046445" s="35" customFormat="1" customHeight="1" spans="7:7">
      <c r="G1046445" s="80"/>
    </row>
    <row r="1046446" s="35" customFormat="1" customHeight="1" spans="7:7">
      <c r="G1046446" s="80"/>
    </row>
    <row r="1046447" s="35" customFormat="1" customHeight="1" spans="7:7">
      <c r="G1046447" s="80"/>
    </row>
    <row r="1046448" s="35" customFormat="1" customHeight="1" spans="7:7">
      <c r="G1046448" s="80"/>
    </row>
    <row r="1046449" s="35" customFormat="1" customHeight="1" spans="7:7">
      <c r="G1046449" s="80"/>
    </row>
    <row r="1046450" s="35" customFormat="1" customHeight="1" spans="7:7">
      <c r="G1046450" s="80"/>
    </row>
    <row r="1046451" s="35" customFormat="1" customHeight="1" spans="7:7">
      <c r="G1046451" s="80"/>
    </row>
    <row r="1046452" s="35" customFormat="1" customHeight="1" spans="7:7">
      <c r="G1046452" s="80"/>
    </row>
    <row r="1046453" s="35" customFormat="1" customHeight="1" spans="7:7">
      <c r="G1046453" s="80"/>
    </row>
    <row r="1046454" s="35" customFormat="1" customHeight="1" spans="7:7">
      <c r="G1046454" s="80"/>
    </row>
    <row r="1046455" s="35" customFormat="1" customHeight="1" spans="7:7">
      <c r="G1046455" s="80"/>
    </row>
    <row r="1046456" s="35" customFormat="1" customHeight="1" spans="7:7">
      <c r="G1046456" s="80"/>
    </row>
    <row r="1046457" s="35" customFormat="1" customHeight="1" spans="7:7">
      <c r="G1046457" s="80"/>
    </row>
    <row r="1046458" s="35" customFormat="1" customHeight="1" spans="7:7">
      <c r="G1046458" s="80"/>
    </row>
    <row r="1046459" s="35" customFormat="1" customHeight="1" spans="7:7">
      <c r="G1046459" s="80"/>
    </row>
    <row r="1046460" s="35" customFormat="1" customHeight="1" spans="7:7">
      <c r="G1046460" s="80"/>
    </row>
    <row r="1046461" s="35" customFormat="1" customHeight="1" spans="7:7">
      <c r="G1046461" s="80"/>
    </row>
    <row r="1046462" s="35" customFormat="1" customHeight="1" spans="7:7">
      <c r="G1046462" s="80"/>
    </row>
    <row r="1046463" s="35" customFormat="1" customHeight="1" spans="7:7">
      <c r="G1046463" s="80"/>
    </row>
    <row r="1046464" s="35" customFormat="1" customHeight="1" spans="7:7">
      <c r="G1046464" s="80"/>
    </row>
    <row r="1046465" s="35" customFormat="1" customHeight="1" spans="7:7">
      <c r="G1046465" s="80"/>
    </row>
    <row r="1046466" s="35" customFormat="1" customHeight="1" spans="7:7">
      <c r="G1046466" s="80"/>
    </row>
    <row r="1046467" s="35" customFormat="1" customHeight="1" spans="7:7">
      <c r="G1046467" s="80"/>
    </row>
    <row r="1046468" s="35" customFormat="1" customHeight="1" spans="7:7">
      <c r="G1046468" s="80"/>
    </row>
    <row r="1046469" s="35" customFormat="1" customHeight="1" spans="7:7">
      <c r="G1046469" s="80"/>
    </row>
    <row r="1046470" s="35" customFormat="1" customHeight="1" spans="7:7">
      <c r="G1046470" s="80"/>
    </row>
    <row r="1046471" s="35" customFormat="1" customHeight="1" spans="7:7">
      <c r="G1046471" s="80"/>
    </row>
    <row r="1046472" s="35" customFormat="1" customHeight="1" spans="7:7">
      <c r="G1046472" s="80"/>
    </row>
    <row r="1046473" s="35" customFormat="1" customHeight="1" spans="7:7">
      <c r="G1046473" s="80"/>
    </row>
    <row r="1046474" s="35" customFormat="1" customHeight="1" spans="7:7">
      <c r="G1046474" s="80"/>
    </row>
    <row r="1046475" s="35" customFormat="1" customHeight="1" spans="7:7">
      <c r="G1046475" s="80"/>
    </row>
    <row r="1046476" s="35" customFormat="1" customHeight="1" spans="7:7">
      <c r="G1046476" s="80"/>
    </row>
    <row r="1046477" s="35" customFormat="1" customHeight="1" spans="7:7">
      <c r="G1046477" s="80"/>
    </row>
    <row r="1046478" s="35" customFormat="1" customHeight="1" spans="7:7">
      <c r="G1046478" s="80"/>
    </row>
    <row r="1046479" s="35" customFormat="1" customHeight="1" spans="7:7">
      <c r="G1046479" s="80"/>
    </row>
    <row r="1046480" s="35" customFormat="1" customHeight="1" spans="7:7">
      <c r="G1046480" s="80"/>
    </row>
    <row r="1046481" s="35" customFormat="1" customHeight="1" spans="7:7">
      <c r="G1046481" s="80"/>
    </row>
    <row r="1046482" s="35" customFormat="1" customHeight="1" spans="7:7">
      <c r="G1046482" s="80"/>
    </row>
    <row r="1046483" s="35" customFormat="1" customHeight="1" spans="7:7">
      <c r="G1046483" s="80"/>
    </row>
    <row r="1046484" s="35" customFormat="1" customHeight="1" spans="7:7">
      <c r="G1046484" s="80"/>
    </row>
    <row r="1046485" s="35" customFormat="1" customHeight="1" spans="7:7">
      <c r="G1046485" s="80"/>
    </row>
    <row r="1046486" s="35" customFormat="1" customHeight="1" spans="7:7">
      <c r="G1046486" s="80"/>
    </row>
    <row r="1046487" s="35" customFormat="1" customHeight="1" spans="7:7">
      <c r="G1046487" s="80"/>
    </row>
    <row r="1046488" s="35" customFormat="1" customHeight="1" spans="7:7">
      <c r="G1046488" s="80"/>
    </row>
    <row r="1046489" s="35" customFormat="1" customHeight="1" spans="7:7">
      <c r="G1046489" s="80"/>
    </row>
    <row r="1046490" s="35" customFormat="1" customHeight="1" spans="7:7">
      <c r="G1046490" s="80"/>
    </row>
    <row r="1046491" s="35" customFormat="1" customHeight="1" spans="7:7">
      <c r="G1046491" s="80"/>
    </row>
    <row r="1046492" s="35" customFormat="1" customHeight="1" spans="7:7">
      <c r="G1046492" s="80"/>
    </row>
    <row r="1046493" s="35" customFormat="1" customHeight="1" spans="7:7">
      <c r="G1046493" s="80"/>
    </row>
    <row r="1046494" s="35" customFormat="1" customHeight="1" spans="7:7">
      <c r="G1046494" s="80"/>
    </row>
    <row r="1046495" s="35" customFormat="1" customHeight="1" spans="7:7">
      <c r="G1046495" s="80"/>
    </row>
    <row r="1046496" s="35" customFormat="1" customHeight="1" spans="7:7">
      <c r="G1046496" s="80"/>
    </row>
    <row r="1046497" s="35" customFormat="1" customHeight="1" spans="7:7">
      <c r="G1046497" s="80"/>
    </row>
    <row r="1046498" s="35" customFormat="1" customHeight="1" spans="7:7">
      <c r="G1046498" s="80"/>
    </row>
    <row r="1046499" s="35" customFormat="1" customHeight="1" spans="7:7">
      <c r="G1046499" s="80"/>
    </row>
    <row r="1046500" s="35" customFormat="1" customHeight="1" spans="7:7">
      <c r="G1046500" s="80"/>
    </row>
    <row r="1046501" s="35" customFormat="1" customHeight="1" spans="7:7">
      <c r="G1046501" s="80"/>
    </row>
    <row r="1046502" s="35" customFormat="1" customHeight="1" spans="7:7">
      <c r="G1046502" s="80"/>
    </row>
    <row r="1046503" s="35" customFormat="1" customHeight="1" spans="7:7">
      <c r="G1046503" s="80"/>
    </row>
    <row r="1046504" s="35" customFormat="1" customHeight="1" spans="7:7">
      <c r="G1046504" s="80"/>
    </row>
    <row r="1046505" s="35" customFormat="1" customHeight="1" spans="7:7">
      <c r="G1046505" s="80"/>
    </row>
    <row r="1046506" s="35" customFormat="1" customHeight="1" spans="7:7">
      <c r="G1046506" s="80"/>
    </row>
    <row r="1046507" s="35" customFormat="1" customHeight="1" spans="7:7">
      <c r="G1046507" s="80"/>
    </row>
    <row r="1046508" s="35" customFormat="1" customHeight="1" spans="7:7">
      <c r="G1046508" s="80"/>
    </row>
    <row r="1046509" s="35" customFormat="1" customHeight="1" spans="7:7">
      <c r="G1046509" s="80"/>
    </row>
    <row r="1046510" s="35" customFormat="1" customHeight="1" spans="7:7">
      <c r="G1046510" s="80"/>
    </row>
    <row r="1046511" s="35" customFormat="1" customHeight="1" spans="7:7">
      <c r="G1046511" s="80"/>
    </row>
    <row r="1046512" s="35" customFormat="1" customHeight="1" spans="7:7">
      <c r="G1046512" s="80"/>
    </row>
    <row r="1046513" s="35" customFormat="1" customHeight="1" spans="7:7">
      <c r="G1046513" s="80"/>
    </row>
    <row r="1046514" s="35" customFormat="1" customHeight="1" spans="7:7">
      <c r="G1046514" s="80"/>
    </row>
    <row r="1046515" s="35" customFormat="1" customHeight="1" spans="7:7">
      <c r="G1046515" s="80"/>
    </row>
    <row r="1046516" s="35" customFormat="1" customHeight="1" spans="7:7">
      <c r="G1046516" s="80"/>
    </row>
    <row r="1046517" s="35" customFormat="1" customHeight="1" spans="7:7">
      <c r="G1046517" s="80"/>
    </row>
    <row r="1046518" s="35" customFormat="1" customHeight="1" spans="7:7">
      <c r="G1046518" s="80"/>
    </row>
    <row r="1046519" s="35" customFormat="1" customHeight="1" spans="7:7">
      <c r="G1046519" s="80"/>
    </row>
    <row r="1046520" s="35" customFormat="1" customHeight="1" spans="7:7">
      <c r="G1046520" s="80"/>
    </row>
    <row r="1046521" s="35" customFormat="1" customHeight="1" spans="7:7">
      <c r="G1046521" s="80"/>
    </row>
    <row r="1046522" s="35" customFormat="1" customHeight="1" spans="7:7">
      <c r="G1046522" s="80"/>
    </row>
    <row r="1046523" s="35" customFormat="1" customHeight="1" spans="7:7">
      <c r="G1046523" s="80"/>
    </row>
    <row r="1046524" s="35" customFormat="1" customHeight="1" spans="7:7">
      <c r="G1046524" s="80"/>
    </row>
    <row r="1046525" s="35" customFormat="1" customHeight="1" spans="7:7">
      <c r="G1046525" s="80"/>
    </row>
    <row r="1046526" s="35" customFormat="1" customHeight="1" spans="7:7">
      <c r="G1046526" s="80"/>
    </row>
    <row r="1046527" s="35" customFormat="1" customHeight="1" spans="7:7">
      <c r="G1046527" s="80"/>
    </row>
    <row r="1046528" s="35" customFormat="1" customHeight="1" spans="7:7">
      <c r="G1046528" s="80"/>
    </row>
    <row r="1046529" s="35" customFormat="1" customHeight="1" spans="7:7">
      <c r="G1046529" s="80"/>
    </row>
    <row r="1046530" s="35" customFormat="1" customHeight="1" spans="7:7">
      <c r="G1046530" s="80"/>
    </row>
    <row r="1046531" s="35" customFormat="1" customHeight="1" spans="7:7">
      <c r="G1046531" s="80"/>
    </row>
    <row r="1046532" s="35" customFormat="1" customHeight="1" spans="7:7">
      <c r="G1046532" s="80"/>
    </row>
    <row r="1046533" s="35" customFormat="1" customHeight="1" spans="7:7">
      <c r="G1046533" s="80"/>
    </row>
    <row r="1046534" s="35" customFormat="1" customHeight="1" spans="7:7">
      <c r="G1046534" s="80"/>
    </row>
    <row r="1046535" s="35" customFormat="1" customHeight="1" spans="7:7">
      <c r="G1046535" s="80"/>
    </row>
    <row r="1046536" s="35" customFormat="1" customHeight="1" spans="7:7">
      <c r="G1046536" s="80"/>
    </row>
    <row r="1046537" s="35" customFormat="1" customHeight="1" spans="7:7">
      <c r="G1046537" s="80"/>
    </row>
    <row r="1046538" s="35" customFormat="1" customHeight="1" spans="7:7">
      <c r="G1046538" s="80"/>
    </row>
    <row r="1046539" s="35" customFormat="1" customHeight="1" spans="7:7">
      <c r="G1046539" s="80"/>
    </row>
    <row r="1046540" s="35" customFormat="1" customHeight="1" spans="7:7">
      <c r="G1046540" s="80"/>
    </row>
    <row r="1046541" s="35" customFormat="1" customHeight="1" spans="7:7">
      <c r="G1046541" s="80"/>
    </row>
    <row r="1046542" s="35" customFormat="1" customHeight="1" spans="7:7">
      <c r="G1046542" s="80"/>
    </row>
    <row r="1046543" s="35" customFormat="1" customHeight="1" spans="7:7">
      <c r="G1046543" s="80"/>
    </row>
    <row r="1046544" s="35" customFormat="1" customHeight="1" spans="7:7">
      <c r="G1046544" s="80"/>
    </row>
    <row r="1046545" s="35" customFormat="1" customHeight="1" spans="7:7">
      <c r="G1046545" s="80"/>
    </row>
    <row r="1046546" s="35" customFormat="1" customHeight="1" spans="7:7">
      <c r="G1046546" s="80"/>
    </row>
    <row r="1046547" s="35" customFormat="1" customHeight="1" spans="7:7">
      <c r="G1046547" s="80"/>
    </row>
    <row r="1046548" s="35" customFormat="1" customHeight="1" spans="7:7">
      <c r="G1046548" s="80"/>
    </row>
    <row r="1046549" s="35" customFormat="1" customHeight="1" spans="7:7">
      <c r="G1046549" s="80"/>
    </row>
    <row r="1046550" s="35" customFormat="1" customHeight="1" spans="7:7">
      <c r="G1046550" s="80"/>
    </row>
    <row r="1046551" s="35" customFormat="1" customHeight="1" spans="7:7">
      <c r="G1046551" s="80"/>
    </row>
    <row r="1046552" s="35" customFormat="1" customHeight="1" spans="7:7">
      <c r="G1046552" s="80"/>
    </row>
    <row r="1046553" s="35" customFormat="1" customHeight="1" spans="7:7">
      <c r="G1046553" s="80"/>
    </row>
    <row r="1046554" s="35" customFormat="1" customHeight="1" spans="7:7">
      <c r="G1046554" s="80"/>
    </row>
    <row r="1046555" s="35" customFormat="1" customHeight="1" spans="7:7">
      <c r="G1046555" s="80"/>
    </row>
    <row r="1046556" s="35" customFormat="1" customHeight="1" spans="7:7">
      <c r="G1046556" s="80"/>
    </row>
    <row r="1046557" s="35" customFormat="1" customHeight="1" spans="7:7">
      <c r="G1046557" s="80"/>
    </row>
    <row r="1046558" s="35" customFormat="1" customHeight="1" spans="7:7">
      <c r="G1046558" s="80"/>
    </row>
    <row r="1046559" s="35" customFormat="1" customHeight="1" spans="7:7">
      <c r="G1046559" s="80"/>
    </row>
    <row r="1046560" s="35" customFormat="1" customHeight="1" spans="7:7">
      <c r="G1046560" s="80"/>
    </row>
    <row r="1046561" s="35" customFormat="1" customHeight="1" spans="7:7">
      <c r="G1046561" s="80"/>
    </row>
    <row r="1046562" s="35" customFormat="1" customHeight="1" spans="7:7">
      <c r="G1046562" s="80"/>
    </row>
    <row r="1046563" s="35" customFormat="1" customHeight="1" spans="7:7">
      <c r="G1046563" s="80"/>
    </row>
    <row r="1046564" s="35" customFormat="1" customHeight="1" spans="7:7">
      <c r="G1046564" s="80"/>
    </row>
    <row r="1046565" s="35" customFormat="1" customHeight="1" spans="7:7">
      <c r="G1046565" s="80"/>
    </row>
    <row r="1046566" s="35" customFormat="1" customHeight="1" spans="7:7">
      <c r="G1046566" s="80"/>
    </row>
    <row r="1046567" s="35" customFormat="1" customHeight="1" spans="7:7">
      <c r="G1046567" s="80"/>
    </row>
    <row r="1046568" s="35" customFormat="1" customHeight="1" spans="7:7">
      <c r="G1046568" s="80"/>
    </row>
    <row r="1046569" s="35" customFormat="1" customHeight="1" spans="7:7">
      <c r="G1046569" s="80"/>
    </row>
    <row r="1046570" s="35" customFormat="1" customHeight="1" spans="7:7">
      <c r="G1046570" s="80"/>
    </row>
    <row r="1046571" s="35" customFormat="1" customHeight="1" spans="7:7">
      <c r="G1046571" s="80"/>
    </row>
    <row r="1046572" s="35" customFormat="1" customHeight="1" spans="7:7">
      <c r="G1046572" s="80"/>
    </row>
    <row r="1046573" s="35" customFormat="1" customHeight="1" spans="7:7">
      <c r="G1046573" s="80"/>
    </row>
    <row r="1046574" s="35" customFormat="1" customHeight="1" spans="7:7">
      <c r="G1046574" s="80"/>
    </row>
    <row r="1046575" s="35" customFormat="1" customHeight="1" spans="7:7">
      <c r="G1046575" s="80"/>
    </row>
    <row r="1046576" s="35" customFormat="1" customHeight="1" spans="7:7">
      <c r="G1046576" s="80"/>
    </row>
    <row r="1046577" s="35" customFormat="1" customHeight="1" spans="7:7">
      <c r="G1046577" s="80"/>
    </row>
    <row r="1046578" s="35" customFormat="1" customHeight="1" spans="7:7">
      <c r="G1046578" s="80"/>
    </row>
    <row r="1046579" s="35" customFormat="1" customHeight="1" spans="7:7">
      <c r="G1046579" s="80"/>
    </row>
    <row r="1046580" s="35" customFormat="1" customHeight="1" spans="7:7">
      <c r="G1046580" s="80"/>
    </row>
    <row r="1046581" s="35" customFormat="1" customHeight="1" spans="7:7">
      <c r="G1046581" s="80"/>
    </row>
    <row r="1046582" s="35" customFormat="1" customHeight="1" spans="7:7">
      <c r="G1046582" s="80"/>
    </row>
    <row r="1046583" s="35" customFormat="1" customHeight="1" spans="7:7">
      <c r="G1046583" s="80"/>
    </row>
    <row r="1046584" s="35" customFormat="1" customHeight="1" spans="7:7">
      <c r="G1046584" s="80"/>
    </row>
    <row r="1046585" s="35" customFormat="1" customHeight="1" spans="7:7">
      <c r="G1046585" s="80"/>
    </row>
    <row r="1046586" s="35" customFormat="1" customHeight="1" spans="7:7">
      <c r="G1046586" s="80"/>
    </row>
    <row r="1046587" s="35" customFormat="1" customHeight="1" spans="7:7">
      <c r="G1046587" s="80"/>
    </row>
    <row r="1046588" s="35" customFormat="1" customHeight="1" spans="7:7">
      <c r="G1046588" s="80"/>
    </row>
    <row r="1046589" s="35" customFormat="1" customHeight="1" spans="7:7">
      <c r="G1046589" s="80"/>
    </row>
    <row r="1046590" s="35" customFormat="1" customHeight="1" spans="7:7">
      <c r="G1046590" s="80"/>
    </row>
    <row r="1046591" s="35" customFormat="1" customHeight="1" spans="7:7">
      <c r="G1046591" s="80"/>
    </row>
    <row r="1046592" s="35" customFormat="1" customHeight="1" spans="7:7">
      <c r="G1046592" s="80"/>
    </row>
    <row r="1046593" s="35" customFormat="1" customHeight="1" spans="7:7">
      <c r="G1046593" s="80"/>
    </row>
    <row r="1046594" s="35" customFormat="1" customHeight="1" spans="7:7">
      <c r="G1046594" s="80"/>
    </row>
    <row r="1046595" s="35" customFormat="1" customHeight="1" spans="7:7">
      <c r="G1046595" s="80"/>
    </row>
    <row r="1046596" s="35" customFormat="1" customHeight="1" spans="7:7">
      <c r="G1046596" s="80"/>
    </row>
    <row r="1046597" s="35" customFormat="1" customHeight="1" spans="7:7">
      <c r="G1046597" s="80"/>
    </row>
    <row r="1046598" s="35" customFormat="1" customHeight="1" spans="7:7">
      <c r="G1046598" s="80"/>
    </row>
    <row r="1046599" s="35" customFormat="1" customHeight="1" spans="7:7">
      <c r="G1046599" s="80"/>
    </row>
    <row r="1046600" s="35" customFormat="1" customHeight="1" spans="7:7">
      <c r="G1046600" s="80"/>
    </row>
    <row r="1046601" s="35" customFormat="1" customHeight="1" spans="7:7">
      <c r="G1046601" s="80"/>
    </row>
    <row r="1046602" s="35" customFormat="1" customHeight="1" spans="7:7">
      <c r="G1046602" s="80"/>
    </row>
    <row r="1046603" s="35" customFormat="1" customHeight="1" spans="7:7">
      <c r="G1046603" s="80"/>
    </row>
    <row r="1046604" s="35" customFormat="1" customHeight="1" spans="7:7">
      <c r="G1046604" s="80"/>
    </row>
    <row r="1046605" s="35" customFormat="1" customHeight="1" spans="7:7">
      <c r="G1046605" s="80"/>
    </row>
    <row r="1046606" s="35" customFormat="1" customHeight="1" spans="7:7">
      <c r="G1046606" s="80"/>
    </row>
    <row r="1046607" s="35" customFormat="1" customHeight="1" spans="7:7">
      <c r="G1046607" s="80"/>
    </row>
    <row r="1046608" s="35" customFormat="1" customHeight="1" spans="7:7">
      <c r="G1046608" s="80"/>
    </row>
    <row r="1046609" s="35" customFormat="1" customHeight="1" spans="7:7">
      <c r="G1046609" s="80"/>
    </row>
    <row r="1046610" s="35" customFormat="1" customHeight="1" spans="7:7">
      <c r="G1046610" s="80"/>
    </row>
    <row r="1046611" s="35" customFormat="1" customHeight="1" spans="7:7">
      <c r="G1046611" s="80"/>
    </row>
    <row r="1046612" s="35" customFormat="1" customHeight="1" spans="7:7">
      <c r="G1046612" s="80"/>
    </row>
    <row r="1046613" s="35" customFormat="1" customHeight="1" spans="7:7">
      <c r="G1046613" s="80"/>
    </row>
    <row r="1046614" s="35" customFormat="1" customHeight="1" spans="7:7">
      <c r="G1046614" s="80"/>
    </row>
    <row r="1046615" s="35" customFormat="1" customHeight="1" spans="7:7">
      <c r="G1046615" s="80"/>
    </row>
    <row r="1046616" s="35" customFormat="1" customHeight="1" spans="7:7">
      <c r="G1046616" s="80"/>
    </row>
    <row r="1046617" s="35" customFormat="1" customHeight="1" spans="7:7">
      <c r="G1046617" s="80"/>
    </row>
    <row r="1046618" s="35" customFormat="1" customHeight="1" spans="7:7">
      <c r="G1046618" s="80"/>
    </row>
    <row r="1046619" s="35" customFormat="1" customHeight="1" spans="7:7">
      <c r="G1046619" s="80"/>
    </row>
    <row r="1046620" s="35" customFormat="1" customHeight="1" spans="7:7">
      <c r="G1046620" s="80"/>
    </row>
    <row r="1046621" s="35" customFormat="1" customHeight="1" spans="7:7">
      <c r="G1046621" s="80"/>
    </row>
    <row r="1046622" s="35" customFormat="1" customHeight="1" spans="7:7">
      <c r="G1046622" s="80"/>
    </row>
    <row r="1046623" s="35" customFormat="1" customHeight="1" spans="7:7">
      <c r="G1046623" s="80"/>
    </row>
    <row r="1046624" s="35" customFormat="1" customHeight="1" spans="7:7">
      <c r="G1046624" s="80"/>
    </row>
    <row r="1046625" s="35" customFormat="1" customHeight="1" spans="7:7">
      <c r="G1046625" s="80"/>
    </row>
    <row r="1046626" s="35" customFormat="1" customHeight="1" spans="7:7">
      <c r="G1046626" s="80"/>
    </row>
    <row r="1046627" s="35" customFormat="1" customHeight="1" spans="7:7">
      <c r="G1046627" s="80"/>
    </row>
    <row r="1046628" s="35" customFormat="1" customHeight="1" spans="7:7">
      <c r="G1046628" s="80"/>
    </row>
    <row r="1046629" s="35" customFormat="1" customHeight="1" spans="7:7">
      <c r="G1046629" s="80"/>
    </row>
    <row r="1046630" s="35" customFormat="1" customHeight="1" spans="7:7">
      <c r="G1046630" s="80"/>
    </row>
    <row r="1046631" s="35" customFormat="1" customHeight="1" spans="7:7">
      <c r="G1046631" s="80"/>
    </row>
    <row r="1046632" s="35" customFormat="1" customHeight="1" spans="7:7">
      <c r="G1046632" s="80"/>
    </row>
    <row r="1046633" s="35" customFormat="1" customHeight="1" spans="7:7">
      <c r="G1046633" s="80"/>
    </row>
    <row r="1046634" s="35" customFormat="1" customHeight="1" spans="7:7">
      <c r="G1046634" s="80"/>
    </row>
    <row r="1046635" s="35" customFormat="1" customHeight="1" spans="7:7">
      <c r="G1046635" s="80"/>
    </row>
    <row r="1046636" s="35" customFormat="1" customHeight="1" spans="7:7">
      <c r="G1046636" s="80"/>
    </row>
    <row r="1046637" s="35" customFormat="1" customHeight="1" spans="7:7">
      <c r="G1046637" s="80"/>
    </row>
    <row r="1046638" s="35" customFormat="1" customHeight="1" spans="7:7">
      <c r="G1046638" s="80"/>
    </row>
    <row r="1046639" s="35" customFormat="1" customHeight="1" spans="7:7">
      <c r="G1046639" s="80"/>
    </row>
    <row r="1046640" s="35" customFormat="1" customHeight="1" spans="7:7">
      <c r="G1046640" s="80"/>
    </row>
    <row r="1046641" s="35" customFormat="1" customHeight="1" spans="7:7">
      <c r="G1046641" s="80"/>
    </row>
    <row r="1046642" s="35" customFormat="1" customHeight="1" spans="7:7">
      <c r="G1046642" s="80"/>
    </row>
    <row r="1046643" s="35" customFormat="1" customHeight="1" spans="7:7">
      <c r="G1046643" s="80"/>
    </row>
    <row r="1046644" s="35" customFormat="1" customHeight="1" spans="7:7">
      <c r="G1046644" s="80"/>
    </row>
    <row r="1046645" s="35" customFormat="1" customHeight="1" spans="7:7">
      <c r="G1046645" s="80"/>
    </row>
    <row r="1046646" s="35" customFormat="1" customHeight="1" spans="7:7">
      <c r="G1046646" s="80"/>
    </row>
    <row r="1046647" s="35" customFormat="1" customHeight="1" spans="7:7">
      <c r="G1046647" s="80"/>
    </row>
    <row r="1046648" s="35" customFormat="1" customHeight="1" spans="7:7">
      <c r="G1046648" s="80"/>
    </row>
    <row r="1046649" s="35" customFormat="1" customHeight="1" spans="7:7">
      <c r="G1046649" s="80"/>
    </row>
    <row r="1046650" s="35" customFormat="1" customHeight="1" spans="7:7">
      <c r="G1046650" s="80"/>
    </row>
    <row r="1046651" s="35" customFormat="1" customHeight="1" spans="7:7">
      <c r="G1046651" s="80"/>
    </row>
    <row r="1046652" s="35" customFormat="1" customHeight="1" spans="7:7">
      <c r="G1046652" s="80"/>
    </row>
    <row r="1046653" s="35" customFormat="1" customHeight="1" spans="7:7">
      <c r="G1046653" s="80"/>
    </row>
    <row r="1046654" s="35" customFormat="1" customHeight="1" spans="7:7">
      <c r="G1046654" s="80"/>
    </row>
    <row r="1046655" s="35" customFormat="1" customHeight="1" spans="7:7">
      <c r="G1046655" s="80"/>
    </row>
    <row r="1046656" s="35" customFormat="1" customHeight="1" spans="7:7">
      <c r="G1046656" s="80"/>
    </row>
    <row r="1046657" s="35" customFormat="1" customHeight="1" spans="7:7">
      <c r="G1046657" s="80"/>
    </row>
    <row r="1046658" s="35" customFormat="1" customHeight="1" spans="7:7">
      <c r="G1046658" s="80"/>
    </row>
    <row r="1046659" s="35" customFormat="1" customHeight="1" spans="7:7">
      <c r="G1046659" s="80"/>
    </row>
    <row r="1046660" s="35" customFormat="1" customHeight="1" spans="7:7">
      <c r="G1046660" s="80"/>
    </row>
    <row r="1046661" s="35" customFormat="1" customHeight="1" spans="7:7">
      <c r="G1046661" s="80"/>
    </row>
    <row r="1046662" s="35" customFormat="1" customHeight="1" spans="7:7">
      <c r="G1046662" s="80"/>
    </row>
    <row r="1046663" s="35" customFormat="1" customHeight="1" spans="7:7">
      <c r="G1046663" s="80"/>
    </row>
    <row r="1046664" s="35" customFormat="1" customHeight="1" spans="7:7">
      <c r="G1046664" s="80"/>
    </row>
    <row r="1046665" s="35" customFormat="1" customHeight="1" spans="7:7">
      <c r="G1046665" s="80"/>
    </row>
    <row r="1046666" s="35" customFormat="1" customHeight="1" spans="7:7">
      <c r="G1046666" s="80"/>
    </row>
    <row r="1046667" s="35" customFormat="1" customHeight="1" spans="7:7">
      <c r="G1046667" s="80"/>
    </row>
    <row r="1046668" s="35" customFormat="1" customHeight="1" spans="7:7">
      <c r="G1046668" s="80"/>
    </row>
    <row r="1046669" s="35" customFormat="1" customHeight="1" spans="7:7">
      <c r="G1046669" s="80"/>
    </row>
    <row r="1046670" s="35" customFormat="1" customHeight="1" spans="7:7">
      <c r="G1046670" s="80"/>
    </row>
    <row r="1046671" s="35" customFormat="1" customHeight="1" spans="7:7">
      <c r="G1046671" s="80"/>
    </row>
    <row r="1046672" s="35" customFormat="1" customHeight="1" spans="7:7">
      <c r="G1046672" s="80"/>
    </row>
    <row r="1046673" s="35" customFormat="1" customHeight="1" spans="7:7">
      <c r="G1046673" s="80"/>
    </row>
    <row r="1046674" s="35" customFormat="1" customHeight="1" spans="7:7">
      <c r="G1046674" s="80"/>
    </row>
    <row r="1046675" s="35" customFormat="1" customHeight="1" spans="7:7">
      <c r="G1046675" s="80"/>
    </row>
    <row r="1046676" s="35" customFormat="1" customHeight="1" spans="7:7">
      <c r="G1046676" s="80"/>
    </row>
    <row r="1046677" s="35" customFormat="1" customHeight="1" spans="7:7">
      <c r="G1046677" s="80"/>
    </row>
    <row r="1046678" s="35" customFormat="1" customHeight="1" spans="7:7">
      <c r="G1046678" s="80"/>
    </row>
    <row r="1046679" s="35" customFormat="1" customHeight="1" spans="7:7">
      <c r="G1046679" s="80"/>
    </row>
    <row r="1046680" s="35" customFormat="1" customHeight="1" spans="7:7">
      <c r="G1046680" s="80"/>
    </row>
    <row r="1046681" s="35" customFormat="1" customHeight="1" spans="7:7">
      <c r="G1046681" s="80"/>
    </row>
    <row r="1046682" s="35" customFormat="1" customHeight="1" spans="7:7">
      <c r="G1046682" s="80"/>
    </row>
    <row r="1046683" s="35" customFormat="1" customHeight="1" spans="7:7">
      <c r="G1046683" s="80"/>
    </row>
    <row r="1046684" s="35" customFormat="1" customHeight="1" spans="7:7">
      <c r="G1046684" s="80"/>
    </row>
    <row r="1046685" s="35" customFormat="1" customHeight="1" spans="7:7">
      <c r="G1046685" s="80"/>
    </row>
    <row r="1046686" s="35" customFormat="1" customHeight="1" spans="7:7">
      <c r="G1046686" s="80"/>
    </row>
    <row r="1046687" s="35" customFormat="1" customHeight="1" spans="7:7">
      <c r="G1046687" s="80"/>
    </row>
    <row r="1046688" s="35" customFormat="1" customHeight="1" spans="7:7">
      <c r="G1046688" s="80"/>
    </row>
    <row r="1046689" s="35" customFormat="1" customHeight="1" spans="7:7">
      <c r="G1046689" s="80"/>
    </row>
    <row r="1046690" s="35" customFormat="1" customHeight="1" spans="7:7">
      <c r="G1046690" s="80"/>
    </row>
    <row r="1046691" s="35" customFormat="1" customHeight="1" spans="7:7">
      <c r="G1046691" s="80"/>
    </row>
    <row r="1046692" s="35" customFormat="1" customHeight="1" spans="7:7">
      <c r="G1046692" s="80"/>
    </row>
    <row r="1046693" s="35" customFormat="1" customHeight="1" spans="7:7">
      <c r="G1046693" s="80"/>
    </row>
    <row r="1046694" s="35" customFormat="1" customHeight="1" spans="7:7">
      <c r="G1046694" s="80"/>
    </row>
    <row r="1046695" s="35" customFormat="1" customHeight="1" spans="7:7">
      <c r="G1046695" s="80"/>
    </row>
    <row r="1046696" s="35" customFormat="1" customHeight="1" spans="7:7">
      <c r="G1046696" s="80"/>
    </row>
    <row r="1046697" s="35" customFormat="1" customHeight="1" spans="7:7">
      <c r="G1046697" s="80"/>
    </row>
    <row r="1046698" s="35" customFormat="1" customHeight="1" spans="7:7">
      <c r="G1046698" s="80"/>
    </row>
    <row r="1046699" s="35" customFormat="1" customHeight="1" spans="7:7">
      <c r="G1046699" s="80"/>
    </row>
    <row r="1046700" s="35" customFormat="1" customHeight="1" spans="7:7">
      <c r="G1046700" s="80"/>
    </row>
    <row r="1046701" s="35" customFormat="1" customHeight="1" spans="7:7">
      <c r="G1046701" s="80"/>
    </row>
    <row r="1046702" s="35" customFormat="1" customHeight="1" spans="7:7">
      <c r="G1046702" s="80"/>
    </row>
    <row r="1046703" s="35" customFormat="1" customHeight="1" spans="7:7">
      <c r="G1046703" s="80"/>
    </row>
    <row r="1046704" s="35" customFormat="1" customHeight="1" spans="7:7">
      <c r="G1046704" s="80"/>
    </row>
    <row r="1046705" s="35" customFormat="1" customHeight="1" spans="7:7">
      <c r="G1046705" s="80"/>
    </row>
    <row r="1046706" s="35" customFormat="1" customHeight="1" spans="7:7">
      <c r="G1046706" s="80"/>
    </row>
    <row r="1046707" s="35" customFormat="1" customHeight="1" spans="7:7">
      <c r="G1046707" s="80"/>
    </row>
    <row r="1046708" s="35" customFormat="1" customHeight="1" spans="7:7">
      <c r="G1046708" s="80"/>
    </row>
    <row r="1046709" s="35" customFormat="1" customHeight="1" spans="7:7">
      <c r="G1046709" s="80"/>
    </row>
    <row r="1046710" s="35" customFormat="1" customHeight="1" spans="7:7">
      <c r="G1046710" s="80"/>
    </row>
    <row r="1046711" s="35" customFormat="1" customHeight="1" spans="7:7">
      <c r="G1046711" s="80"/>
    </row>
    <row r="1046712" s="35" customFormat="1" customHeight="1" spans="7:7">
      <c r="G1046712" s="80"/>
    </row>
    <row r="1046713" s="35" customFormat="1" customHeight="1" spans="7:7">
      <c r="G1046713" s="80"/>
    </row>
    <row r="1046714" s="35" customFormat="1" customHeight="1" spans="7:7">
      <c r="G1046714" s="80"/>
    </row>
    <row r="1046715" s="35" customFormat="1" customHeight="1" spans="7:7">
      <c r="G1046715" s="80"/>
    </row>
    <row r="1046716" s="35" customFormat="1" customHeight="1" spans="7:7">
      <c r="G1046716" s="80"/>
    </row>
    <row r="1046717" s="35" customFormat="1" customHeight="1" spans="7:7">
      <c r="G1046717" s="80"/>
    </row>
    <row r="1046718" s="35" customFormat="1" customHeight="1" spans="7:7">
      <c r="G1046718" s="80"/>
    </row>
    <row r="1046719" s="35" customFormat="1" customHeight="1" spans="7:7">
      <c r="G1046719" s="80"/>
    </row>
    <row r="1046720" s="35" customFormat="1" customHeight="1" spans="7:7">
      <c r="G1046720" s="80"/>
    </row>
    <row r="1046721" s="35" customFormat="1" customHeight="1" spans="7:7">
      <c r="G1046721" s="80"/>
    </row>
    <row r="1046722" s="35" customFormat="1" customHeight="1" spans="7:7">
      <c r="G1046722" s="80"/>
    </row>
    <row r="1046723" s="35" customFormat="1" customHeight="1" spans="7:7">
      <c r="G1046723" s="80"/>
    </row>
    <row r="1046724" s="35" customFormat="1" customHeight="1" spans="7:7">
      <c r="G1046724" s="80"/>
    </row>
    <row r="1046725" s="35" customFormat="1" customHeight="1" spans="7:7">
      <c r="G1046725" s="80"/>
    </row>
    <row r="1046726" s="35" customFormat="1" customHeight="1" spans="7:7">
      <c r="G1046726" s="80"/>
    </row>
    <row r="1046727" s="35" customFormat="1" customHeight="1" spans="7:7">
      <c r="G1046727" s="80"/>
    </row>
    <row r="1046728" s="35" customFormat="1" customHeight="1" spans="7:7">
      <c r="G1046728" s="80"/>
    </row>
    <row r="1046729" s="35" customFormat="1" customHeight="1" spans="7:7">
      <c r="G1046729" s="80"/>
    </row>
    <row r="1046730" s="35" customFormat="1" customHeight="1" spans="7:7">
      <c r="G1046730" s="80"/>
    </row>
    <row r="1046731" s="35" customFormat="1" customHeight="1" spans="7:7">
      <c r="G1046731" s="80"/>
    </row>
    <row r="1046732" s="35" customFormat="1" customHeight="1" spans="7:7">
      <c r="G1046732" s="80"/>
    </row>
    <row r="1046733" s="35" customFormat="1" customHeight="1" spans="7:7">
      <c r="G1046733" s="80"/>
    </row>
    <row r="1046734" s="35" customFormat="1" customHeight="1" spans="7:7">
      <c r="G1046734" s="80"/>
    </row>
    <row r="1046735" s="35" customFormat="1" customHeight="1" spans="7:7">
      <c r="G1046735" s="80"/>
    </row>
    <row r="1046736" s="35" customFormat="1" customHeight="1" spans="7:7">
      <c r="G1046736" s="80"/>
    </row>
    <row r="1046737" s="35" customFormat="1" customHeight="1" spans="7:7">
      <c r="G1046737" s="80"/>
    </row>
    <row r="1046738" s="35" customFormat="1" customHeight="1" spans="7:7">
      <c r="G1046738" s="80"/>
    </row>
    <row r="1046739" s="35" customFormat="1" customHeight="1" spans="7:7">
      <c r="G1046739" s="80"/>
    </row>
    <row r="1046740" s="35" customFormat="1" customHeight="1" spans="7:7">
      <c r="G1046740" s="80"/>
    </row>
    <row r="1046741" s="35" customFormat="1" customHeight="1" spans="7:7">
      <c r="G1046741" s="80"/>
    </row>
    <row r="1046742" s="35" customFormat="1" customHeight="1" spans="7:7">
      <c r="G1046742" s="80"/>
    </row>
    <row r="1046743" s="35" customFormat="1" customHeight="1" spans="7:7">
      <c r="G1046743" s="80"/>
    </row>
    <row r="1046744" s="35" customFormat="1" customHeight="1" spans="7:7">
      <c r="G1046744" s="80"/>
    </row>
    <row r="1046745" s="35" customFormat="1" customHeight="1" spans="7:7">
      <c r="G1046745" s="80"/>
    </row>
    <row r="1046746" s="35" customFormat="1" customHeight="1" spans="7:7">
      <c r="G1046746" s="80"/>
    </row>
    <row r="1046747" s="35" customFormat="1" customHeight="1" spans="7:7">
      <c r="G1046747" s="80"/>
    </row>
    <row r="1046748" s="35" customFormat="1" customHeight="1" spans="7:7">
      <c r="G1046748" s="80"/>
    </row>
    <row r="1046749" s="35" customFormat="1" customHeight="1" spans="7:7">
      <c r="G1046749" s="80"/>
    </row>
    <row r="1046750" s="35" customFormat="1" customHeight="1" spans="7:7">
      <c r="G1046750" s="80"/>
    </row>
    <row r="1046751" s="35" customFormat="1" customHeight="1" spans="7:7">
      <c r="G1046751" s="80"/>
    </row>
    <row r="1046752" s="35" customFormat="1" customHeight="1" spans="7:7">
      <c r="G1046752" s="80"/>
    </row>
    <row r="1046753" s="35" customFormat="1" customHeight="1" spans="7:7">
      <c r="G1046753" s="80"/>
    </row>
    <row r="1046754" s="35" customFormat="1" customHeight="1" spans="7:7">
      <c r="G1046754" s="80"/>
    </row>
    <row r="1046755" s="35" customFormat="1" customHeight="1" spans="7:7">
      <c r="G1046755" s="80"/>
    </row>
    <row r="1046756" s="35" customFormat="1" customHeight="1" spans="7:7">
      <c r="G1046756" s="80"/>
    </row>
    <row r="1046757" s="35" customFormat="1" customHeight="1" spans="7:7">
      <c r="G1046757" s="80"/>
    </row>
    <row r="1046758" s="35" customFormat="1" customHeight="1" spans="7:7">
      <c r="G1046758" s="80"/>
    </row>
    <row r="1046759" s="35" customFormat="1" customHeight="1" spans="7:7">
      <c r="G1046759" s="80"/>
    </row>
    <row r="1046760" s="35" customFormat="1" customHeight="1" spans="7:7">
      <c r="G1046760" s="80"/>
    </row>
    <row r="1046761" s="35" customFormat="1" customHeight="1" spans="7:7">
      <c r="G1046761" s="80"/>
    </row>
    <row r="1046762" s="35" customFormat="1" customHeight="1" spans="7:7">
      <c r="G1046762" s="80"/>
    </row>
    <row r="1046763" s="35" customFormat="1" customHeight="1" spans="7:7">
      <c r="G1046763" s="80"/>
    </row>
    <row r="1046764" s="35" customFormat="1" customHeight="1" spans="7:7">
      <c r="G1046764" s="80"/>
    </row>
    <row r="1046765" s="35" customFormat="1" customHeight="1" spans="7:7">
      <c r="G1046765" s="80"/>
    </row>
    <row r="1046766" s="35" customFormat="1" customHeight="1" spans="7:7">
      <c r="G1046766" s="80"/>
    </row>
    <row r="1046767" s="35" customFormat="1" customHeight="1" spans="7:7">
      <c r="G1046767" s="80"/>
    </row>
    <row r="1046768" s="35" customFormat="1" customHeight="1" spans="7:7">
      <c r="G1046768" s="80"/>
    </row>
    <row r="1046769" s="35" customFormat="1" customHeight="1" spans="7:7">
      <c r="G1046769" s="80"/>
    </row>
    <row r="1046770" s="35" customFormat="1" customHeight="1" spans="7:7">
      <c r="G1046770" s="80"/>
    </row>
    <row r="1046771" s="35" customFormat="1" customHeight="1" spans="7:7">
      <c r="G1046771" s="80"/>
    </row>
    <row r="1046772" s="35" customFormat="1" customHeight="1" spans="7:7">
      <c r="G1046772" s="80"/>
    </row>
    <row r="1046773" s="35" customFormat="1" customHeight="1" spans="7:7">
      <c r="G1046773" s="80"/>
    </row>
    <row r="1046774" s="35" customFormat="1" customHeight="1" spans="7:7">
      <c r="G1046774" s="80"/>
    </row>
    <row r="1046775" s="35" customFormat="1" customHeight="1" spans="7:7">
      <c r="G1046775" s="80"/>
    </row>
    <row r="1046776" s="35" customFormat="1" customHeight="1" spans="7:7">
      <c r="G1046776" s="80"/>
    </row>
    <row r="1046777" s="35" customFormat="1" customHeight="1" spans="7:7">
      <c r="G1046777" s="80"/>
    </row>
    <row r="1046778" s="35" customFormat="1" customHeight="1" spans="7:7">
      <c r="G1046778" s="80"/>
    </row>
    <row r="1046779" s="35" customFormat="1" customHeight="1" spans="7:7">
      <c r="G1046779" s="80"/>
    </row>
    <row r="1046780" s="35" customFormat="1" customHeight="1" spans="7:7">
      <c r="G1046780" s="80"/>
    </row>
    <row r="1046781" s="35" customFormat="1" customHeight="1" spans="7:7">
      <c r="G1046781" s="80"/>
    </row>
    <row r="1046782" s="35" customFormat="1" customHeight="1" spans="7:7">
      <c r="G1046782" s="80"/>
    </row>
    <row r="1046783" s="35" customFormat="1" customHeight="1" spans="7:7">
      <c r="G1046783" s="80"/>
    </row>
    <row r="1046784" s="35" customFormat="1" customHeight="1" spans="7:7">
      <c r="G1046784" s="80"/>
    </row>
    <row r="1046785" s="35" customFormat="1" customHeight="1" spans="7:7">
      <c r="G1046785" s="80"/>
    </row>
    <row r="1046786" s="35" customFormat="1" customHeight="1" spans="7:7">
      <c r="G1046786" s="80"/>
    </row>
    <row r="1046787" s="35" customFormat="1" customHeight="1" spans="7:7">
      <c r="G1046787" s="80"/>
    </row>
    <row r="1046788" s="35" customFormat="1" customHeight="1" spans="7:7">
      <c r="G1046788" s="80"/>
    </row>
    <row r="1046789" s="35" customFormat="1" customHeight="1" spans="7:7">
      <c r="G1046789" s="80"/>
    </row>
    <row r="1046790" s="35" customFormat="1" customHeight="1" spans="7:7">
      <c r="G1046790" s="80"/>
    </row>
    <row r="1046791" s="35" customFormat="1" customHeight="1" spans="7:7">
      <c r="G1046791" s="80"/>
    </row>
    <row r="1046792" s="35" customFormat="1" customHeight="1" spans="7:7">
      <c r="G1046792" s="80"/>
    </row>
    <row r="1046793" s="35" customFormat="1" customHeight="1" spans="7:7">
      <c r="G1046793" s="80"/>
    </row>
    <row r="1046794" s="35" customFormat="1" customHeight="1" spans="7:7">
      <c r="G1046794" s="80"/>
    </row>
    <row r="1046795" s="35" customFormat="1" customHeight="1" spans="7:7">
      <c r="G1046795" s="80"/>
    </row>
    <row r="1046796" s="35" customFormat="1" customHeight="1" spans="7:7">
      <c r="G1046796" s="80"/>
    </row>
    <row r="1046797" s="35" customFormat="1" customHeight="1" spans="7:7">
      <c r="G1046797" s="80"/>
    </row>
    <row r="1046798" s="35" customFormat="1" customHeight="1" spans="7:7">
      <c r="G1046798" s="80"/>
    </row>
    <row r="1046799" s="35" customFormat="1" customHeight="1" spans="7:7">
      <c r="G1046799" s="80"/>
    </row>
    <row r="1046800" s="35" customFormat="1" customHeight="1" spans="7:7">
      <c r="G1046800" s="80"/>
    </row>
    <row r="1046801" s="35" customFormat="1" customHeight="1" spans="7:7">
      <c r="G1046801" s="80"/>
    </row>
    <row r="1046802" s="35" customFormat="1" customHeight="1" spans="7:7">
      <c r="G1046802" s="80"/>
    </row>
    <row r="1046803" s="35" customFormat="1" customHeight="1" spans="7:7">
      <c r="G1046803" s="80"/>
    </row>
    <row r="1046804" s="35" customFormat="1" customHeight="1" spans="7:7">
      <c r="G1046804" s="80"/>
    </row>
    <row r="1046805" s="35" customFormat="1" customHeight="1" spans="7:7">
      <c r="G1046805" s="80"/>
    </row>
    <row r="1046806" s="35" customFormat="1" customHeight="1" spans="7:7">
      <c r="G1046806" s="80"/>
    </row>
    <row r="1046807" s="35" customFormat="1" customHeight="1" spans="7:7">
      <c r="G1046807" s="80"/>
    </row>
    <row r="1046808" s="35" customFormat="1" customHeight="1" spans="7:7">
      <c r="G1046808" s="80"/>
    </row>
    <row r="1046809" s="35" customFormat="1" customHeight="1" spans="7:7">
      <c r="G1046809" s="80"/>
    </row>
    <row r="1046810" s="35" customFormat="1" customHeight="1" spans="7:7">
      <c r="G1046810" s="80"/>
    </row>
    <row r="1046811" s="35" customFormat="1" customHeight="1" spans="7:7">
      <c r="G1046811" s="80"/>
    </row>
    <row r="1046812" s="35" customFormat="1" customHeight="1" spans="7:7">
      <c r="G1046812" s="80"/>
    </row>
    <row r="1046813" s="35" customFormat="1" customHeight="1" spans="7:7">
      <c r="G1046813" s="80"/>
    </row>
    <row r="1046814" s="35" customFormat="1" customHeight="1" spans="7:7">
      <c r="G1046814" s="80"/>
    </row>
    <row r="1046815" s="35" customFormat="1" customHeight="1" spans="7:7">
      <c r="G1046815" s="80"/>
    </row>
    <row r="1046816" s="35" customFormat="1" customHeight="1" spans="7:7">
      <c r="G1046816" s="80"/>
    </row>
    <row r="1046817" s="35" customFormat="1" customHeight="1" spans="7:7">
      <c r="G1046817" s="80"/>
    </row>
    <row r="1046818" s="35" customFormat="1" customHeight="1" spans="7:7">
      <c r="G1046818" s="80"/>
    </row>
    <row r="1046819" s="35" customFormat="1" customHeight="1" spans="7:7">
      <c r="G1046819" s="80"/>
    </row>
    <row r="1046820" s="35" customFormat="1" customHeight="1" spans="7:7">
      <c r="G1046820" s="80"/>
    </row>
    <row r="1046821" s="35" customFormat="1" customHeight="1" spans="7:7">
      <c r="G1046821" s="80"/>
    </row>
    <row r="1046822" s="35" customFormat="1" customHeight="1" spans="7:7">
      <c r="G1046822" s="80"/>
    </row>
    <row r="1046823" s="35" customFormat="1" customHeight="1" spans="7:7">
      <c r="G1046823" s="80"/>
    </row>
    <row r="1046824" s="35" customFormat="1" customHeight="1" spans="7:7">
      <c r="G1046824" s="80"/>
    </row>
    <row r="1046825" s="35" customFormat="1" customHeight="1" spans="7:7">
      <c r="G1046825" s="80"/>
    </row>
    <row r="1046826" s="35" customFormat="1" customHeight="1" spans="7:7">
      <c r="G1046826" s="80"/>
    </row>
    <row r="1046827" s="35" customFormat="1" customHeight="1" spans="7:7">
      <c r="G1046827" s="80"/>
    </row>
    <row r="1046828" s="35" customFormat="1" customHeight="1" spans="7:7">
      <c r="G1046828" s="80"/>
    </row>
    <row r="1046829" s="35" customFormat="1" customHeight="1" spans="7:7">
      <c r="G1046829" s="80"/>
    </row>
    <row r="1046830" s="35" customFormat="1" customHeight="1" spans="7:7">
      <c r="G1046830" s="80"/>
    </row>
    <row r="1046831" s="35" customFormat="1" customHeight="1" spans="7:7">
      <c r="G1046831" s="80"/>
    </row>
    <row r="1046832" s="35" customFormat="1" customHeight="1" spans="7:7">
      <c r="G1046832" s="80"/>
    </row>
    <row r="1046833" s="35" customFormat="1" customHeight="1" spans="7:7">
      <c r="G1046833" s="80"/>
    </row>
    <row r="1046834" s="35" customFormat="1" customHeight="1" spans="7:7">
      <c r="G1046834" s="80"/>
    </row>
    <row r="1046835" s="35" customFormat="1" customHeight="1" spans="7:7">
      <c r="G1046835" s="80"/>
    </row>
    <row r="1046836" s="35" customFormat="1" customHeight="1" spans="7:7">
      <c r="G1046836" s="80"/>
    </row>
    <row r="1046837" s="35" customFormat="1" customHeight="1" spans="7:7">
      <c r="G1046837" s="80"/>
    </row>
    <row r="1046838" s="35" customFormat="1" customHeight="1" spans="7:7">
      <c r="G1046838" s="80"/>
    </row>
    <row r="1046839" s="35" customFormat="1" customHeight="1" spans="7:7">
      <c r="G1046839" s="80"/>
    </row>
    <row r="1046840" s="35" customFormat="1" customHeight="1" spans="7:7">
      <c r="G1046840" s="80"/>
    </row>
    <row r="1046841" s="35" customFormat="1" customHeight="1" spans="7:7">
      <c r="G1046841" s="80"/>
    </row>
    <row r="1046842" s="35" customFormat="1" customHeight="1" spans="7:7">
      <c r="G1046842" s="80"/>
    </row>
    <row r="1046843" s="35" customFormat="1" customHeight="1" spans="7:7">
      <c r="G1046843" s="80"/>
    </row>
    <row r="1046844" s="35" customFormat="1" customHeight="1" spans="7:7">
      <c r="G1046844" s="80"/>
    </row>
    <row r="1046845" s="35" customFormat="1" customHeight="1" spans="7:7">
      <c r="G1046845" s="80"/>
    </row>
    <row r="1046846" s="35" customFormat="1" customHeight="1" spans="7:7">
      <c r="G1046846" s="80"/>
    </row>
    <row r="1046847" s="35" customFormat="1" customHeight="1" spans="7:7">
      <c r="G1046847" s="80"/>
    </row>
    <row r="1046848" s="35" customFormat="1" customHeight="1" spans="7:7">
      <c r="G1046848" s="80"/>
    </row>
    <row r="1046849" s="35" customFormat="1" customHeight="1" spans="7:7">
      <c r="G1046849" s="80"/>
    </row>
    <row r="1046850" s="35" customFormat="1" customHeight="1" spans="7:7">
      <c r="G1046850" s="80"/>
    </row>
    <row r="1046851" s="35" customFormat="1" customHeight="1" spans="7:7">
      <c r="G1046851" s="80"/>
    </row>
    <row r="1046852" s="35" customFormat="1" customHeight="1" spans="7:7">
      <c r="G1046852" s="80"/>
    </row>
    <row r="1046853" s="35" customFormat="1" customHeight="1" spans="7:7">
      <c r="G1046853" s="80"/>
    </row>
    <row r="1046854" s="35" customFormat="1" customHeight="1" spans="7:7">
      <c r="G1046854" s="80"/>
    </row>
    <row r="1046855" s="35" customFormat="1" customHeight="1" spans="7:7">
      <c r="G1046855" s="80"/>
    </row>
    <row r="1046856" s="35" customFormat="1" customHeight="1" spans="7:7">
      <c r="G1046856" s="80"/>
    </row>
    <row r="1046857" s="35" customFormat="1" customHeight="1" spans="7:7">
      <c r="G1046857" s="80"/>
    </row>
    <row r="1046858" s="35" customFormat="1" customHeight="1" spans="7:7">
      <c r="G1046858" s="80"/>
    </row>
    <row r="1046859" s="35" customFormat="1" customHeight="1" spans="7:7">
      <c r="G1046859" s="80"/>
    </row>
    <row r="1046860" s="35" customFormat="1" customHeight="1" spans="7:7">
      <c r="G1046860" s="80"/>
    </row>
    <row r="1046861" s="35" customFormat="1" customHeight="1" spans="7:7">
      <c r="G1046861" s="80"/>
    </row>
    <row r="1046862" s="35" customFormat="1" customHeight="1" spans="7:7">
      <c r="G1046862" s="80"/>
    </row>
    <row r="1046863" s="35" customFormat="1" customHeight="1" spans="7:7">
      <c r="G1046863" s="80"/>
    </row>
    <row r="1046864" s="35" customFormat="1" customHeight="1" spans="7:7">
      <c r="G1046864" s="80"/>
    </row>
    <row r="1046865" s="35" customFormat="1" customHeight="1" spans="7:7">
      <c r="G1046865" s="80"/>
    </row>
    <row r="1046866" s="35" customFormat="1" customHeight="1" spans="7:7">
      <c r="G1046866" s="80"/>
    </row>
    <row r="1046867" s="35" customFormat="1" customHeight="1" spans="7:7">
      <c r="G1046867" s="80"/>
    </row>
    <row r="1046868" s="35" customFormat="1" customHeight="1" spans="7:7">
      <c r="G1046868" s="80"/>
    </row>
    <row r="1046869" s="35" customFormat="1" customHeight="1" spans="7:7">
      <c r="G1046869" s="80"/>
    </row>
    <row r="1046870" s="35" customFormat="1" customHeight="1" spans="7:7">
      <c r="G1046870" s="80"/>
    </row>
    <row r="1046871" s="35" customFormat="1" customHeight="1" spans="7:7">
      <c r="G1046871" s="80"/>
    </row>
    <row r="1046872" s="35" customFormat="1" customHeight="1" spans="7:7">
      <c r="G1046872" s="80"/>
    </row>
    <row r="1046873" s="35" customFormat="1" customHeight="1" spans="7:7">
      <c r="G1046873" s="80"/>
    </row>
    <row r="1046874" s="35" customFormat="1" customHeight="1" spans="7:7">
      <c r="G1046874" s="80"/>
    </row>
    <row r="1046875" s="35" customFormat="1" customHeight="1" spans="7:7">
      <c r="G1046875" s="80"/>
    </row>
    <row r="1046876" s="35" customFormat="1" customHeight="1" spans="7:7">
      <c r="G1046876" s="80"/>
    </row>
    <row r="1046877" s="35" customFormat="1" customHeight="1" spans="7:7">
      <c r="G1046877" s="80"/>
    </row>
    <row r="1046878" s="35" customFormat="1" customHeight="1" spans="7:7">
      <c r="G1046878" s="80"/>
    </row>
    <row r="1046879" s="35" customFormat="1" customHeight="1" spans="7:7">
      <c r="G1046879" s="80"/>
    </row>
    <row r="1046880" s="35" customFormat="1" customHeight="1" spans="7:7">
      <c r="G1046880" s="80"/>
    </row>
    <row r="1046881" s="35" customFormat="1" customHeight="1" spans="7:7">
      <c r="G1046881" s="80"/>
    </row>
    <row r="1046882" s="35" customFormat="1" customHeight="1" spans="7:7">
      <c r="G1046882" s="80"/>
    </row>
    <row r="1046883" s="35" customFormat="1" customHeight="1" spans="7:7">
      <c r="G1046883" s="80"/>
    </row>
    <row r="1046884" s="35" customFormat="1" customHeight="1" spans="7:7">
      <c r="G1046884" s="80"/>
    </row>
    <row r="1046885" s="35" customFormat="1" customHeight="1" spans="7:7">
      <c r="G1046885" s="80"/>
    </row>
    <row r="1046886" s="35" customFormat="1" customHeight="1" spans="7:7">
      <c r="G1046886" s="80"/>
    </row>
    <row r="1046887" s="35" customFormat="1" customHeight="1" spans="7:7">
      <c r="G1046887" s="80"/>
    </row>
    <row r="1046888" s="35" customFormat="1" customHeight="1" spans="7:7">
      <c r="G1046888" s="80"/>
    </row>
    <row r="1046889" s="35" customFormat="1" customHeight="1" spans="7:7">
      <c r="G1046889" s="80"/>
    </row>
    <row r="1046890" s="35" customFormat="1" customHeight="1" spans="7:7">
      <c r="G1046890" s="80"/>
    </row>
    <row r="1046891" s="35" customFormat="1" customHeight="1" spans="7:7">
      <c r="G1046891" s="80"/>
    </row>
    <row r="1046892" s="35" customFormat="1" customHeight="1" spans="7:7">
      <c r="G1046892" s="80"/>
    </row>
    <row r="1046893" s="35" customFormat="1" customHeight="1" spans="7:7">
      <c r="G1046893" s="80"/>
    </row>
    <row r="1046894" s="35" customFormat="1" customHeight="1" spans="7:7">
      <c r="G1046894" s="80"/>
    </row>
    <row r="1046895" s="35" customFormat="1" customHeight="1" spans="7:7">
      <c r="G1046895" s="80"/>
    </row>
    <row r="1046896" s="35" customFormat="1" customHeight="1" spans="7:7">
      <c r="G1046896" s="80"/>
    </row>
    <row r="1046897" s="35" customFormat="1" customHeight="1" spans="7:7">
      <c r="G1046897" s="80"/>
    </row>
    <row r="1046898" s="35" customFormat="1" customHeight="1" spans="7:7">
      <c r="G1046898" s="80"/>
    </row>
    <row r="1046899" s="35" customFormat="1" customHeight="1" spans="7:7">
      <c r="G1046899" s="80"/>
    </row>
    <row r="1046900" s="35" customFormat="1" customHeight="1" spans="7:7">
      <c r="G1046900" s="80"/>
    </row>
    <row r="1046901" s="35" customFormat="1" customHeight="1" spans="7:7">
      <c r="G1046901" s="80"/>
    </row>
    <row r="1046902" s="35" customFormat="1" customHeight="1" spans="7:7">
      <c r="G1046902" s="80"/>
    </row>
    <row r="1046903" s="35" customFormat="1" customHeight="1" spans="7:7">
      <c r="G1046903" s="80"/>
    </row>
    <row r="1046904" s="35" customFormat="1" customHeight="1" spans="7:7">
      <c r="G1046904" s="80"/>
    </row>
    <row r="1046905" s="35" customFormat="1" customHeight="1" spans="7:7">
      <c r="G1046905" s="80"/>
    </row>
    <row r="1046906" s="35" customFormat="1" customHeight="1" spans="7:7">
      <c r="G1046906" s="80"/>
    </row>
    <row r="1046907" s="35" customFormat="1" customHeight="1" spans="7:7">
      <c r="G1046907" s="80"/>
    </row>
    <row r="1046908" s="35" customFormat="1" customHeight="1" spans="7:7">
      <c r="G1046908" s="80"/>
    </row>
    <row r="1046909" s="35" customFormat="1" customHeight="1" spans="7:7">
      <c r="G1046909" s="80"/>
    </row>
    <row r="1046910" s="35" customFormat="1" customHeight="1" spans="7:7">
      <c r="G1046910" s="80"/>
    </row>
    <row r="1046911" s="35" customFormat="1" customHeight="1" spans="7:7">
      <c r="G1046911" s="80"/>
    </row>
    <row r="1046912" s="35" customFormat="1" customHeight="1" spans="7:7">
      <c r="G1046912" s="80"/>
    </row>
    <row r="1046913" s="35" customFormat="1" customHeight="1" spans="7:7">
      <c r="G1046913" s="80"/>
    </row>
    <row r="1046914" s="35" customFormat="1" customHeight="1" spans="7:7">
      <c r="G1046914" s="80"/>
    </row>
    <row r="1046915" s="35" customFormat="1" customHeight="1" spans="7:7">
      <c r="G1046915" s="80"/>
    </row>
    <row r="1046916" s="35" customFormat="1" customHeight="1" spans="7:7">
      <c r="G1046916" s="80"/>
    </row>
    <row r="1046917" s="35" customFormat="1" customHeight="1" spans="7:7">
      <c r="G1046917" s="80"/>
    </row>
    <row r="1046918" s="35" customFormat="1" customHeight="1" spans="7:7">
      <c r="G1046918" s="80"/>
    </row>
    <row r="1046919" s="35" customFormat="1" customHeight="1" spans="7:7">
      <c r="G1046919" s="80"/>
    </row>
    <row r="1046920" s="35" customFormat="1" customHeight="1" spans="7:7">
      <c r="G1046920" s="80"/>
    </row>
    <row r="1046921" s="35" customFormat="1" customHeight="1" spans="7:7">
      <c r="G1046921" s="80"/>
    </row>
    <row r="1046922" s="35" customFormat="1" customHeight="1" spans="7:7">
      <c r="G1046922" s="80"/>
    </row>
    <row r="1046923" s="35" customFormat="1" customHeight="1" spans="7:7">
      <c r="G1046923" s="80"/>
    </row>
    <row r="1046924" s="35" customFormat="1" customHeight="1" spans="7:7">
      <c r="G1046924" s="80"/>
    </row>
    <row r="1046925" s="35" customFormat="1" customHeight="1" spans="7:7">
      <c r="G1046925" s="80"/>
    </row>
    <row r="1046926" s="35" customFormat="1" customHeight="1" spans="7:7">
      <c r="G1046926" s="80"/>
    </row>
    <row r="1046927" s="35" customFormat="1" customHeight="1" spans="7:7">
      <c r="G1046927" s="80"/>
    </row>
    <row r="1046928" s="35" customFormat="1" customHeight="1" spans="7:7">
      <c r="G1046928" s="80"/>
    </row>
    <row r="1046929" s="35" customFormat="1" customHeight="1" spans="7:7">
      <c r="G1046929" s="80"/>
    </row>
    <row r="1046930" s="35" customFormat="1" customHeight="1" spans="7:7">
      <c r="G1046930" s="80"/>
    </row>
    <row r="1046931" s="35" customFormat="1" customHeight="1" spans="7:7">
      <c r="G1046931" s="80"/>
    </row>
    <row r="1046932" s="35" customFormat="1" customHeight="1" spans="7:7">
      <c r="G1046932" s="80"/>
    </row>
    <row r="1046933" s="35" customFormat="1" customHeight="1" spans="7:7">
      <c r="G1046933" s="80"/>
    </row>
    <row r="1046934" s="35" customFormat="1" customHeight="1" spans="7:7">
      <c r="G1046934" s="80"/>
    </row>
    <row r="1046935" s="35" customFormat="1" customHeight="1" spans="7:7">
      <c r="G1046935" s="80"/>
    </row>
    <row r="1046936" s="35" customFormat="1" customHeight="1" spans="7:7">
      <c r="G1046936" s="80"/>
    </row>
    <row r="1046937" s="35" customFormat="1" customHeight="1" spans="7:7">
      <c r="G1046937" s="80"/>
    </row>
    <row r="1046938" s="35" customFormat="1" customHeight="1" spans="7:7">
      <c r="G1046938" s="80"/>
    </row>
    <row r="1046939" s="35" customFormat="1" customHeight="1" spans="7:7">
      <c r="G1046939" s="80"/>
    </row>
    <row r="1046940" s="35" customFormat="1" customHeight="1" spans="7:7">
      <c r="G1046940" s="80"/>
    </row>
    <row r="1046941" s="35" customFormat="1" customHeight="1" spans="7:7">
      <c r="G1046941" s="80"/>
    </row>
    <row r="1046942" s="35" customFormat="1" customHeight="1" spans="7:7">
      <c r="G1046942" s="80"/>
    </row>
    <row r="1046943" s="35" customFormat="1" customHeight="1" spans="7:7">
      <c r="G1046943" s="80"/>
    </row>
    <row r="1046944" s="35" customFormat="1" customHeight="1" spans="7:7">
      <c r="G1046944" s="80"/>
    </row>
    <row r="1046945" s="35" customFormat="1" customHeight="1" spans="7:7">
      <c r="G1046945" s="80"/>
    </row>
    <row r="1046946" s="35" customFormat="1" customHeight="1" spans="7:7">
      <c r="G1046946" s="80"/>
    </row>
    <row r="1046947" s="35" customFormat="1" customHeight="1" spans="7:7">
      <c r="G1046947" s="80"/>
    </row>
    <row r="1046948" s="35" customFormat="1" customHeight="1" spans="7:7">
      <c r="G1046948" s="80"/>
    </row>
    <row r="1046949" s="35" customFormat="1" customHeight="1" spans="7:7">
      <c r="G1046949" s="80"/>
    </row>
    <row r="1046950" s="35" customFormat="1" customHeight="1" spans="7:7">
      <c r="G1046950" s="80"/>
    </row>
    <row r="1046951" s="35" customFormat="1" customHeight="1" spans="7:7">
      <c r="G1046951" s="80"/>
    </row>
    <row r="1046952" s="35" customFormat="1" customHeight="1" spans="7:7">
      <c r="G1046952" s="80"/>
    </row>
    <row r="1046953" s="35" customFormat="1" customHeight="1" spans="7:7">
      <c r="G1046953" s="80"/>
    </row>
    <row r="1046954" s="35" customFormat="1" customHeight="1" spans="7:7">
      <c r="G1046954" s="80"/>
    </row>
    <row r="1046955" s="35" customFormat="1" customHeight="1" spans="7:7">
      <c r="G1046955" s="80"/>
    </row>
    <row r="1046956" s="35" customFormat="1" customHeight="1" spans="7:7">
      <c r="G1046956" s="80"/>
    </row>
    <row r="1046957" s="35" customFormat="1" customHeight="1" spans="7:7">
      <c r="G1046957" s="80"/>
    </row>
    <row r="1046958" s="35" customFormat="1" customHeight="1" spans="7:7">
      <c r="G1046958" s="80"/>
    </row>
    <row r="1046959" s="35" customFormat="1" customHeight="1" spans="7:7">
      <c r="G1046959" s="80"/>
    </row>
    <row r="1046960" s="35" customFormat="1" customHeight="1" spans="7:7">
      <c r="G1046960" s="80"/>
    </row>
    <row r="1046961" s="35" customFormat="1" customHeight="1" spans="7:7">
      <c r="G1046961" s="80"/>
    </row>
    <row r="1046962" s="35" customFormat="1" customHeight="1" spans="7:7">
      <c r="G1046962" s="80"/>
    </row>
    <row r="1046963" s="35" customFormat="1" customHeight="1" spans="7:7">
      <c r="G1046963" s="80"/>
    </row>
    <row r="1046964" s="35" customFormat="1" customHeight="1" spans="7:7">
      <c r="G1046964" s="80"/>
    </row>
    <row r="1046965" s="35" customFormat="1" customHeight="1" spans="7:7">
      <c r="G1046965" s="80"/>
    </row>
    <row r="1046966" s="35" customFormat="1" customHeight="1" spans="7:7">
      <c r="G1046966" s="80"/>
    </row>
    <row r="1046967" s="35" customFormat="1" customHeight="1" spans="7:7">
      <c r="G1046967" s="80"/>
    </row>
    <row r="1046968" s="35" customFormat="1" customHeight="1" spans="7:7">
      <c r="G1046968" s="80"/>
    </row>
    <row r="1046969" s="35" customFormat="1" customHeight="1" spans="7:7">
      <c r="G1046969" s="80"/>
    </row>
    <row r="1046970" s="35" customFormat="1" customHeight="1" spans="7:7">
      <c r="G1046970" s="80"/>
    </row>
    <row r="1046971" s="35" customFormat="1" customHeight="1" spans="7:7">
      <c r="G1046971" s="80"/>
    </row>
    <row r="1046972" s="35" customFormat="1" customHeight="1" spans="7:7">
      <c r="G1046972" s="80"/>
    </row>
    <row r="1046973" s="35" customFormat="1" customHeight="1" spans="7:7">
      <c r="G1046973" s="80"/>
    </row>
    <row r="1046974" s="35" customFormat="1" customHeight="1" spans="7:7">
      <c r="G1046974" s="80"/>
    </row>
    <row r="1046975" s="35" customFormat="1" customHeight="1" spans="7:7">
      <c r="G1046975" s="80"/>
    </row>
    <row r="1046976" s="35" customFormat="1" customHeight="1" spans="7:7">
      <c r="G1046976" s="80"/>
    </row>
    <row r="1046977" s="35" customFormat="1" customHeight="1" spans="7:7">
      <c r="G1046977" s="80"/>
    </row>
    <row r="1046978" s="35" customFormat="1" customHeight="1" spans="7:7">
      <c r="G1046978" s="80"/>
    </row>
    <row r="1046979" s="35" customFormat="1" customHeight="1" spans="7:7">
      <c r="G1046979" s="80"/>
    </row>
    <row r="1046980" s="35" customFormat="1" customHeight="1" spans="7:7">
      <c r="G1046980" s="80"/>
    </row>
    <row r="1046981" s="35" customFormat="1" customHeight="1" spans="7:7">
      <c r="G1046981" s="80"/>
    </row>
    <row r="1046982" s="35" customFormat="1" customHeight="1" spans="7:7">
      <c r="G1046982" s="80"/>
    </row>
    <row r="1046983" s="35" customFormat="1" customHeight="1" spans="7:7">
      <c r="G1046983" s="80"/>
    </row>
    <row r="1046984" s="35" customFormat="1" customHeight="1" spans="7:7">
      <c r="G1046984" s="80"/>
    </row>
    <row r="1046985" s="35" customFormat="1" customHeight="1" spans="7:7">
      <c r="G1046985" s="80"/>
    </row>
    <row r="1046986" s="35" customFormat="1" customHeight="1" spans="7:7">
      <c r="G1046986" s="80"/>
    </row>
    <row r="1046987" s="35" customFormat="1" customHeight="1" spans="7:7">
      <c r="G1046987" s="80"/>
    </row>
    <row r="1046988" s="35" customFormat="1" customHeight="1" spans="7:7">
      <c r="G1046988" s="80"/>
    </row>
    <row r="1046989" s="35" customFormat="1" customHeight="1" spans="7:7">
      <c r="G1046989" s="80"/>
    </row>
    <row r="1046990" s="35" customFormat="1" customHeight="1" spans="7:7">
      <c r="G1046990" s="80"/>
    </row>
    <row r="1046991" s="35" customFormat="1" customHeight="1" spans="7:7">
      <c r="G1046991" s="80"/>
    </row>
    <row r="1046992" s="35" customFormat="1" customHeight="1" spans="7:7">
      <c r="G1046992" s="80"/>
    </row>
    <row r="1046993" s="35" customFormat="1" customHeight="1" spans="7:7">
      <c r="G1046993" s="80"/>
    </row>
    <row r="1046994" s="35" customFormat="1" customHeight="1" spans="7:7">
      <c r="G1046994" s="80"/>
    </row>
    <row r="1046995" s="35" customFormat="1" customHeight="1" spans="7:7">
      <c r="G1046995" s="80"/>
    </row>
    <row r="1046996" s="35" customFormat="1" customHeight="1" spans="7:7">
      <c r="G1046996" s="80"/>
    </row>
    <row r="1046997" s="35" customFormat="1" customHeight="1" spans="7:7">
      <c r="G1046997" s="80"/>
    </row>
    <row r="1046998" s="35" customFormat="1" customHeight="1" spans="7:7">
      <c r="G1046998" s="80"/>
    </row>
    <row r="1046999" s="35" customFormat="1" customHeight="1" spans="7:7">
      <c r="G1046999" s="80"/>
    </row>
    <row r="1047000" s="35" customFormat="1" customHeight="1" spans="7:7">
      <c r="G1047000" s="80"/>
    </row>
    <row r="1047001" s="35" customFormat="1" customHeight="1" spans="7:7">
      <c r="G1047001" s="80"/>
    </row>
    <row r="1047002" s="35" customFormat="1" customHeight="1" spans="7:7">
      <c r="G1047002" s="80"/>
    </row>
    <row r="1047003" s="35" customFormat="1" customHeight="1" spans="7:7">
      <c r="G1047003" s="80"/>
    </row>
    <row r="1047004" s="35" customFormat="1" customHeight="1" spans="7:7">
      <c r="G1047004" s="80"/>
    </row>
    <row r="1047005" s="35" customFormat="1" customHeight="1" spans="7:7">
      <c r="G1047005" s="80"/>
    </row>
    <row r="1047006" s="35" customFormat="1" customHeight="1" spans="7:7">
      <c r="G1047006" s="80"/>
    </row>
    <row r="1047007" s="35" customFormat="1" customHeight="1" spans="7:7">
      <c r="G1047007" s="80"/>
    </row>
    <row r="1047008" s="35" customFormat="1" customHeight="1" spans="7:7">
      <c r="G1047008" s="80"/>
    </row>
    <row r="1047009" s="35" customFormat="1" customHeight="1" spans="7:7">
      <c r="G1047009" s="80"/>
    </row>
    <row r="1047010" s="35" customFormat="1" customHeight="1" spans="7:7">
      <c r="G1047010" s="80"/>
    </row>
    <row r="1047011" s="35" customFormat="1" customHeight="1" spans="7:7">
      <c r="G1047011" s="80"/>
    </row>
    <row r="1047012" s="35" customFormat="1" customHeight="1" spans="7:7">
      <c r="G1047012" s="80"/>
    </row>
    <row r="1047013" s="35" customFormat="1" customHeight="1" spans="7:7">
      <c r="G1047013" s="80"/>
    </row>
    <row r="1047014" s="35" customFormat="1" customHeight="1" spans="7:7">
      <c r="G1047014" s="80"/>
    </row>
    <row r="1047015" s="35" customFormat="1" customHeight="1" spans="7:7">
      <c r="G1047015" s="80"/>
    </row>
    <row r="1047016" s="35" customFormat="1" customHeight="1" spans="7:7">
      <c r="G1047016" s="80"/>
    </row>
    <row r="1047017" s="35" customFormat="1" customHeight="1" spans="7:7">
      <c r="G1047017" s="80"/>
    </row>
    <row r="1047018" s="35" customFormat="1" customHeight="1" spans="7:7">
      <c r="G1047018" s="80"/>
    </row>
    <row r="1047019" s="35" customFormat="1" customHeight="1" spans="7:7">
      <c r="G1047019" s="80"/>
    </row>
    <row r="1047020" s="35" customFormat="1" customHeight="1" spans="7:7">
      <c r="G1047020" s="80"/>
    </row>
    <row r="1047021" s="35" customFormat="1" customHeight="1" spans="7:7">
      <c r="G1047021" s="80"/>
    </row>
    <row r="1047022" s="35" customFormat="1" customHeight="1" spans="7:7">
      <c r="G1047022" s="80"/>
    </row>
    <row r="1047023" s="35" customFormat="1" customHeight="1" spans="7:7">
      <c r="G1047023" s="80"/>
    </row>
    <row r="1047024" s="35" customFormat="1" customHeight="1" spans="7:7">
      <c r="G1047024" s="80"/>
    </row>
    <row r="1047025" s="35" customFormat="1" customHeight="1" spans="7:7">
      <c r="G1047025" s="80"/>
    </row>
    <row r="1047026" s="35" customFormat="1" customHeight="1" spans="7:7">
      <c r="G1047026" s="80"/>
    </row>
    <row r="1047027" s="35" customFormat="1" customHeight="1" spans="7:7">
      <c r="G1047027" s="80"/>
    </row>
    <row r="1047028" s="35" customFormat="1" customHeight="1" spans="7:7">
      <c r="G1047028" s="80"/>
    </row>
    <row r="1047029" s="35" customFormat="1" customHeight="1" spans="7:7">
      <c r="G1047029" s="80"/>
    </row>
    <row r="1047030" s="35" customFormat="1" customHeight="1" spans="7:7">
      <c r="G1047030" s="80"/>
    </row>
    <row r="1047031" s="35" customFormat="1" customHeight="1" spans="7:7">
      <c r="G1047031" s="80"/>
    </row>
    <row r="1047032" s="35" customFormat="1" customHeight="1" spans="7:7">
      <c r="G1047032" s="80"/>
    </row>
    <row r="1047033" s="35" customFormat="1" customHeight="1" spans="7:7">
      <c r="G1047033" s="80"/>
    </row>
    <row r="1047034" s="35" customFormat="1" customHeight="1" spans="7:7">
      <c r="G1047034" s="80"/>
    </row>
    <row r="1047035" s="35" customFormat="1" customHeight="1" spans="7:7">
      <c r="G1047035" s="80"/>
    </row>
    <row r="1047036" s="35" customFormat="1" customHeight="1" spans="7:7">
      <c r="G1047036" s="80"/>
    </row>
    <row r="1047037" s="35" customFormat="1" customHeight="1" spans="7:7">
      <c r="G1047037" s="80"/>
    </row>
    <row r="1047038" s="35" customFormat="1" customHeight="1" spans="7:7">
      <c r="G1047038" s="80"/>
    </row>
    <row r="1047039" s="35" customFormat="1" customHeight="1" spans="7:7">
      <c r="G1047039" s="80"/>
    </row>
    <row r="1047040" s="35" customFormat="1" customHeight="1" spans="7:7">
      <c r="G1047040" s="80"/>
    </row>
    <row r="1047041" s="35" customFormat="1" customHeight="1" spans="7:7">
      <c r="G1047041" s="80"/>
    </row>
    <row r="1047042" s="35" customFormat="1" customHeight="1" spans="7:7">
      <c r="G1047042" s="80"/>
    </row>
    <row r="1047043" s="35" customFormat="1" customHeight="1" spans="7:7">
      <c r="G1047043" s="80"/>
    </row>
    <row r="1047044" s="35" customFormat="1" customHeight="1" spans="7:7">
      <c r="G1047044" s="80"/>
    </row>
    <row r="1047045" s="35" customFormat="1" customHeight="1" spans="7:7">
      <c r="G1047045" s="80"/>
    </row>
    <row r="1047046" s="35" customFormat="1" customHeight="1" spans="7:7">
      <c r="G1047046" s="80"/>
    </row>
    <row r="1047047" s="35" customFormat="1" customHeight="1" spans="7:7">
      <c r="G1047047" s="80"/>
    </row>
    <row r="1047048" s="35" customFormat="1" customHeight="1" spans="7:7">
      <c r="G1047048" s="80"/>
    </row>
    <row r="1047049" s="35" customFormat="1" customHeight="1" spans="7:7">
      <c r="G1047049" s="80"/>
    </row>
    <row r="1047050" s="35" customFormat="1" customHeight="1" spans="7:7">
      <c r="G1047050" s="80"/>
    </row>
    <row r="1047051" s="35" customFormat="1" customHeight="1" spans="7:7">
      <c r="G1047051" s="80"/>
    </row>
    <row r="1047052" s="35" customFormat="1" customHeight="1" spans="7:7">
      <c r="G1047052" s="80"/>
    </row>
    <row r="1047053" s="35" customFormat="1" customHeight="1" spans="7:7">
      <c r="G1047053" s="80"/>
    </row>
    <row r="1047054" s="35" customFormat="1" customHeight="1" spans="7:7">
      <c r="G1047054" s="80"/>
    </row>
    <row r="1047055" s="35" customFormat="1" customHeight="1" spans="7:7">
      <c r="G1047055" s="80"/>
    </row>
    <row r="1047056" s="35" customFormat="1" customHeight="1" spans="7:7">
      <c r="G1047056" s="80"/>
    </row>
    <row r="1047057" s="35" customFormat="1" customHeight="1" spans="7:7">
      <c r="G1047057" s="80"/>
    </row>
    <row r="1047058" s="35" customFormat="1" customHeight="1" spans="7:7">
      <c r="G1047058" s="80"/>
    </row>
    <row r="1047059" s="35" customFormat="1" customHeight="1" spans="7:7">
      <c r="G1047059" s="80"/>
    </row>
    <row r="1047060" s="35" customFormat="1" customHeight="1" spans="7:7">
      <c r="G1047060" s="80"/>
    </row>
    <row r="1047061" s="35" customFormat="1" customHeight="1" spans="7:7">
      <c r="G1047061" s="80"/>
    </row>
    <row r="1047062" s="35" customFormat="1" customHeight="1" spans="7:7">
      <c r="G1047062" s="80"/>
    </row>
    <row r="1047063" s="35" customFormat="1" customHeight="1" spans="7:7">
      <c r="G1047063" s="80"/>
    </row>
    <row r="1047064" s="35" customFormat="1" customHeight="1" spans="7:7">
      <c r="G1047064" s="80"/>
    </row>
    <row r="1047065" s="35" customFormat="1" customHeight="1" spans="7:7">
      <c r="G1047065" s="80"/>
    </row>
    <row r="1047066" s="35" customFormat="1" customHeight="1" spans="7:7">
      <c r="G1047066" s="80"/>
    </row>
    <row r="1047067" s="35" customFormat="1" customHeight="1" spans="7:7">
      <c r="G1047067" s="80"/>
    </row>
    <row r="1047068" s="35" customFormat="1" customHeight="1" spans="7:7">
      <c r="G1047068" s="80"/>
    </row>
    <row r="1047069" s="35" customFormat="1" customHeight="1" spans="7:7">
      <c r="G1047069" s="80"/>
    </row>
    <row r="1047070" s="35" customFormat="1" customHeight="1" spans="7:7">
      <c r="G1047070" s="80"/>
    </row>
    <row r="1047071" s="35" customFormat="1" customHeight="1" spans="7:7">
      <c r="G1047071" s="80"/>
    </row>
    <row r="1047072" s="35" customFormat="1" customHeight="1" spans="7:7">
      <c r="G1047072" s="80"/>
    </row>
    <row r="1047073" s="35" customFormat="1" customHeight="1" spans="7:7">
      <c r="G1047073" s="80"/>
    </row>
    <row r="1047074" s="35" customFormat="1" customHeight="1" spans="7:7">
      <c r="G1047074" s="80"/>
    </row>
    <row r="1047075" s="35" customFormat="1" customHeight="1" spans="7:7">
      <c r="G1047075" s="80"/>
    </row>
    <row r="1047076" s="35" customFormat="1" customHeight="1" spans="7:7">
      <c r="G1047076" s="80"/>
    </row>
    <row r="1047077" s="35" customFormat="1" customHeight="1" spans="7:7">
      <c r="G1047077" s="80"/>
    </row>
    <row r="1047078" s="35" customFormat="1" customHeight="1" spans="7:7">
      <c r="G1047078" s="80"/>
    </row>
    <row r="1047079" s="35" customFormat="1" customHeight="1" spans="7:7">
      <c r="G1047079" s="80"/>
    </row>
    <row r="1047080" s="35" customFormat="1" customHeight="1" spans="7:7">
      <c r="G1047080" s="80"/>
    </row>
    <row r="1047081" s="35" customFormat="1" customHeight="1" spans="7:7">
      <c r="G1047081" s="80"/>
    </row>
    <row r="1047082" s="35" customFormat="1" customHeight="1" spans="7:7">
      <c r="G1047082" s="80"/>
    </row>
    <row r="1047083" s="35" customFormat="1" customHeight="1" spans="7:7">
      <c r="G1047083" s="80"/>
    </row>
    <row r="1047084" s="35" customFormat="1" customHeight="1" spans="7:7">
      <c r="G1047084" s="80"/>
    </row>
    <row r="1047085" s="35" customFormat="1" customHeight="1" spans="7:7">
      <c r="G1047085" s="80"/>
    </row>
    <row r="1047086" s="35" customFormat="1" customHeight="1" spans="7:7">
      <c r="G1047086" s="80"/>
    </row>
    <row r="1047087" s="35" customFormat="1" customHeight="1" spans="7:7">
      <c r="G1047087" s="80"/>
    </row>
    <row r="1047088" s="35" customFormat="1" customHeight="1" spans="7:7">
      <c r="G1047088" s="80"/>
    </row>
    <row r="1047089" s="35" customFormat="1" customHeight="1" spans="7:7">
      <c r="G1047089" s="80"/>
    </row>
    <row r="1047090" s="35" customFormat="1" customHeight="1" spans="7:7">
      <c r="G1047090" s="80"/>
    </row>
    <row r="1047091" s="35" customFormat="1" customHeight="1" spans="7:7">
      <c r="G1047091" s="80"/>
    </row>
    <row r="1047092" s="35" customFormat="1" customHeight="1" spans="7:7">
      <c r="G1047092" s="80"/>
    </row>
    <row r="1047093" s="35" customFormat="1" customHeight="1" spans="7:7">
      <c r="G1047093" s="80"/>
    </row>
    <row r="1047094" s="35" customFormat="1" customHeight="1" spans="7:7">
      <c r="G1047094" s="80"/>
    </row>
    <row r="1047095" s="35" customFormat="1" customHeight="1" spans="7:7">
      <c r="G1047095" s="80"/>
    </row>
    <row r="1047096" s="35" customFormat="1" customHeight="1" spans="7:7">
      <c r="G1047096" s="80"/>
    </row>
    <row r="1047097" s="35" customFormat="1" customHeight="1" spans="7:7">
      <c r="G1047097" s="80"/>
    </row>
    <row r="1047098" s="35" customFormat="1" customHeight="1" spans="7:7">
      <c r="G1047098" s="80"/>
    </row>
    <row r="1047099" s="35" customFormat="1" customHeight="1" spans="7:7">
      <c r="G1047099" s="80"/>
    </row>
    <row r="1047100" s="35" customFormat="1" customHeight="1" spans="7:7">
      <c r="G1047100" s="80"/>
    </row>
    <row r="1047101" s="35" customFormat="1" customHeight="1" spans="7:7">
      <c r="G1047101" s="80"/>
    </row>
    <row r="1047102" s="35" customFormat="1" customHeight="1" spans="7:7">
      <c r="G1047102" s="80"/>
    </row>
    <row r="1047103" s="35" customFormat="1" customHeight="1" spans="7:7">
      <c r="G1047103" s="80"/>
    </row>
    <row r="1047104" s="35" customFormat="1" customHeight="1" spans="7:7">
      <c r="G1047104" s="80"/>
    </row>
    <row r="1047105" s="35" customFormat="1" customHeight="1" spans="7:7">
      <c r="G1047105" s="80"/>
    </row>
    <row r="1047106" s="35" customFormat="1" customHeight="1" spans="7:7">
      <c r="G1047106" s="80"/>
    </row>
    <row r="1047107" s="35" customFormat="1" customHeight="1" spans="7:7">
      <c r="G1047107" s="80"/>
    </row>
    <row r="1047108" s="35" customFormat="1" customHeight="1" spans="7:7">
      <c r="G1047108" s="80"/>
    </row>
    <row r="1047109" s="35" customFormat="1" customHeight="1" spans="7:7">
      <c r="G1047109" s="80"/>
    </row>
    <row r="1047110" s="35" customFormat="1" customHeight="1" spans="7:7">
      <c r="G1047110" s="80"/>
    </row>
    <row r="1047111" s="35" customFormat="1" customHeight="1" spans="7:7">
      <c r="G1047111" s="80"/>
    </row>
    <row r="1047112" s="35" customFormat="1" customHeight="1" spans="7:7">
      <c r="G1047112" s="80"/>
    </row>
    <row r="1047113" s="35" customFormat="1" customHeight="1" spans="7:7">
      <c r="G1047113" s="80"/>
    </row>
    <row r="1047114" s="35" customFormat="1" customHeight="1" spans="7:7">
      <c r="G1047114" s="80"/>
    </row>
    <row r="1047115" s="35" customFormat="1" customHeight="1" spans="7:7">
      <c r="G1047115" s="80"/>
    </row>
    <row r="1047116" s="35" customFormat="1" customHeight="1" spans="7:7">
      <c r="G1047116" s="80"/>
    </row>
    <row r="1047117" s="35" customFormat="1" customHeight="1" spans="7:7">
      <c r="G1047117" s="80"/>
    </row>
    <row r="1047118" s="35" customFormat="1" customHeight="1" spans="7:7">
      <c r="G1047118" s="80"/>
    </row>
    <row r="1047119" s="35" customFormat="1" customHeight="1" spans="7:7">
      <c r="G1047119" s="80"/>
    </row>
    <row r="1047120" s="35" customFormat="1" customHeight="1" spans="7:7">
      <c r="G1047120" s="80"/>
    </row>
    <row r="1047121" s="35" customFormat="1" customHeight="1" spans="7:7">
      <c r="G1047121" s="80"/>
    </row>
    <row r="1047122" s="35" customFormat="1" customHeight="1" spans="7:7">
      <c r="G1047122" s="80"/>
    </row>
    <row r="1047123" s="35" customFormat="1" customHeight="1" spans="7:7">
      <c r="G1047123" s="80"/>
    </row>
    <row r="1047124" s="35" customFormat="1" customHeight="1" spans="7:7">
      <c r="G1047124" s="80"/>
    </row>
    <row r="1047125" s="35" customFormat="1" customHeight="1" spans="7:7">
      <c r="G1047125" s="80"/>
    </row>
    <row r="1047126" s="35" customFormat="1" customHeight="1" spans="7:7">
      <c r="G1047126" s="80"/>
    </row>
    <row r="1047127" s="35" customFormat="1" customHeight="1" spans="7:7">
      <c r="G1047127" s="80"/>
    </row>
    <row r="1047128" s="35" customFormat="1" customHeight="1" spans="7:7">
      <c r="G1047128" s="80"/>
    </row>
    <row r="1047129" s="35" customFormat="1" customHeight="1" spans="7:7">
      <c r="G1047129" s="80"/>
    </row>
    <row r="1047130" s="35" customFormat="1" customHeight="1" spans="7:7">
      <c r="G1047130" s="80"/>
    </row>
    <row r="1047131" s="35" customFormat="1" customHeight="1" spans="7:7">
      <c r="G1047131" s="80"/>
    </row>
    <row r="1047132" s="35" customFormat="1" customHeight="1" spans="7:7">
      <c r="G1047132" s="80"/>
    </row>
    <row r="1047133" s="35" customFormat="1" customHeight="1" spans="7:7">
      <c r="G1047133" s="80"/>
    </row>
    <row r="1047134" s="35" customFormat="1" customHeight="1" spans="7:7">
      <c r="G1047134" s="80"/>
    </row>
    <row r="1047135" s="35" customFormat="1" customHeight="1" spans="7:7">
      <c r="G1047135" s="80"/>
    </row>
    <row r="1047136" s="35" customFormat="1" customHeight="1" spans="7:7">
      <c r="G1047136" s="80"/>
    </row>
    <row r="1047137" s="35" customFormat="1" customHeight="1" spans="7:7">
      <c r="G1047137" s="80"/>
    </row>
    <row r="1047138" s="35" customFormat="1" customHeight="1" spans="7:7">
      <c r="G1047138" s="80"/>
    </row>
    <row r="1047139" s="35" customFormat="1" customHeight="1" spans="7:7">
      <c r="G1047139" s="80"/>
    </row>
    <row r="1047140" s="35" customFormat="1" customHeight="1" spans="7:7">
      <c r="G1047140" s="80"/>
    </row>
    <row r="1047141" s="35" customFormat="1" customHeight="1" spans="7:7">
      <c r="G1047141" s="80"/>
    </row>
    <row r="1047142" s="35" customFormat="1" customHeight="1" spans="7:7">
      <c r="G1047142" s="80"/>
    </row>
    <row r="1047143" s="35" customFormat="1" customHeight="1" spans="7:7">
      <c r="G1047143" s="80"/>
    </row>
    <row r="1047144" s="35" customFormat="1" customHeight="1" spans="7:7">
      <c r="G1047144" s="80"/>
    </row>
    <row r="1047145" s="35" customFormat="1" customHeight="1" spans="7:7">
      <c r="G1047145" s="80"/>
    </row>
    <row r="1047146" s="35" customFormat="1" customHeight="1" spans="7:7">
      <c r="G1047146" s="80"/>
    </row>
    <row r="1047147" s="35" customFormat="1" customHeight="1" spans="7:7">
      <c r="G1047147" s="80"/>
    </row>
    <row r="1047148" s="35" customFormat="1" customHeight="1" spans="7:7">
      <c r="G1047148" s="80"/>
    </row>
    <row r="1047149" s="35" customFormat="1" customHeight="1" spans="7:7">
      <c r="G1047149" s="80"/>
    </row>
    <row r="1047150" s="35" customFormat="1" customHeight="1" spans="7:7">
      <c r="G1047150" s="80"/>
    </row>
    <row r="1047151" s="35" customFormat="1" customHeight="1" spans="7:7">
      <c r="G1047151" s="80"/>
    </row>
    <row r="1047152" s="35" customFormat="1" customHeight="1" spans="7:7">
      <c r="G1047152" s="80"/>
    </row>
    <row r="1047153" s="35" customFormat="1" customHeight="1" spans="7:7">
      <c r="G1047153" s="80"/>
    </row>
    <row r="1047154" s="35" customFormat="1" customHeight="1" spans="7:7">
      <c r="G1047154" s="80"/>
    </row>
    <row r="1047155" s="35" customFormat="1" customHeight="1" spans="7:7">
      <c r="G1047155" s="80"/>
    </row>
    <row r="1047156" s="35" customFormat="1" customHeight="1" spans="7:7">
      <c r="G1047156" s="80"/>
    </row>
    <row r="1047157" s="35" customFormat="1" customHeight="1" spans="7:7">
      <c r="G1047157" s="80"/>
    </row>
    <row r="1047158" s="35" customFormat="1" customHeight="1" spans="7:7">
      <c r="G1047158" s="80"/>
    </row>
    <row r="1047159" s="35" customFormat="1" customHeight="1" spans="7:7">
      <c r="G1047159" s="80"/>
    </row>
    <row r="1047160" s="35" customFormat="1" customHeight="1" spans="7:7">
      <c r="G1047160" s="80"/>
    </row>
    <row r="1047161" s="35" customFormat="1" customHeight="1" spans="7:7">
      <c r="G1047161" s="80"/>
    </row>
    <row r="1047162" s="35" customFormat="1" customHeight="1" spans="7:7">
      <c r="G1047162" s="80"/>
    </row>
    <row r="1047163" s="35" customFormat="1" customHeight="1" spans="7:7">
      <c r="G1047163" s="80"/>
    </row>
    <row r="1047164" s="35" customFormat="1" customHeight="1" spans="7:7">
      <c r="G1047164" s="80"/>
    </row>
    <row r="1047165" s="35" customFormat="1" customHeight="1" spans="7:7">
      <c r="G1047165" s="80"/>
    </row>
    <row r="1047166" s="35" customFormat="1" customHeight="1" spans="7:7">
      <c r="G1047166" s="80"/>
    </row>
    <row r="1047167" s="35" customFormat="1" customHeight="1" spans="7:7">
      <c r="G1047167" s="80"/>
    </row>
    <row r="1047168" s="35" customFormat="1" customHeight="1" spans="7:7">
      <c r="G1047168" s="80"/>
    </row>
    <row r="1047169" s="35" customFormat="1" customHeight="1" spans="7:7">
      <c r="G1047169" s="80"/>
    </row>
    <row r="1047170" s="35" customFormat="1" customHeight="1" spans="7:7">
      <c r="G1047170" s="80"/>
    </row>
    <row r="1047171" s="35" customFormat="1" customHeight="1" spans="7:7">
      <c r="G1047171" s="80"/>
    </row>
    <row r="1047172" s="35" customFormat="1" customHeight="1" spans="7:7">
      <c r="G1047172" s="80"/>
    </row>
    <row r="1047173" s="35" customFormat="1" customHeight="1" spans="7:7">
      <c r="G1047173" s="80"/>
    </row>
    <row r="1047174" s="35" customFormat="1" customHeight="1" spans="7:7">
      <c r="G1047174" s="80"/>
    </row>
    <row r="1047175" s="35" customFormat="1" customHeight="1" spans="7:7">
      <c r="G1047175" s="80"/>
    </row>
    <row r="1047176" s="35" customFormat="1" customHeight="1" spans="7:7">
      <c r="G1047176" s="80"/>
    </row>
    <row r="1047177" s="35" customFormat="1" customHeight="1" spans="7:7">
      <c r="G1047177" s="80"/>
    </row>
    <row r="1047178" s="35" customFormat="1" customHeight="1" spans="7:7">
      <c r="G1047178" s="80"/>
    </row>
    <row r="1047179" s="35" customFormat="1" customHeight="1" spans="7:7">
      <c r="G1047179" s="80"/>
    </row>
    <row r="1047180" s="35" customFormat="1" customHeight="1" spans="7:7">
      <c r="G1047180" s="80"/>
    </row>
    <row r="1047181" s="35" customFormat="1" customHeight="1" spans="7:7">
      <c r="G1047181" s="80"/>
    </row>
    <row r="1047182" s="35" customFormat="1" customHeight="1" spans="7:7">
      <c r="G1047182" s="80"/>
    </row>
    <row r="1047183" s="35" customFormat="1" customHeight="1" spans="7:7">
      <c r="G1047183" s="80"/>
    </row>
    <row r="1047184" s="35" customFormat="1" customHeight="1" spans="7:7">
      <c r="G1047184" s="80"/>
    </row>
    <row r="1047185" s="35" customFormat="1" customHeight="1" spans="7:7">
      <c r="G1047185" s="80"/>
    </row>
    <row r="1047186" s="35" customFormat="1" customHeight="1" spans="7:7">
      <c r="G1047186" s="80"/>
    </row>
    <row r="1047187" s="35" customFormat="1" customHeight="1" spans="7:7">
      <c r="G1047187" s="80"/>
    </row>
    <row r="1047188" s="35" customFormat="1" customHeight="1" spans="7:7">
      <c r="G1047188" s="80"/>
    </row>
    <row r="1047189" s="35" customFormat="1" customHeight="1" spans="7:7">
      <c r="G1047189" s="80"/>
    </row>
    <row r="1047190" s="35" customFormat="1" customHeight="1" spans="7:7">
      <c r="G1047190" s="80"/>
    </row>
    <row r="1047191" s="35" customFormat="1" customHeight="1" spans="7:7">
      <c r="G1047191" s="80"/>
    </row>
    <row r="1047192" s="35" customFormat="1" customHeight="1" spans="7:7">
      <c r="G1047192" s="80"/>
    </row>
    <row r="1047193" s="35" customFormat="1" customHeight="1" spans="7:7">
      <c r="G1047193" s="80"/>
    </row>
    <row r="1047194" s="35" customFormat="1" customHeight="1" spans="7:7">
      <c r="G1047194" s="80"/>
    </row>
    <row r="1047195" s="35" customFormat="1" customHeight="1" spans="7:7">
      <c r="G1047195" s="80"/>
    </row>
    <row r="1047196" s="35" customFormat="1" customHeight="1" spans="7:7">
      <c r="G1047196" s="80"/>
    </row>
    <row r="1047197" s="35" customFormat="1" customHeight="1" spans="7:7">
      <c r="G1047197" s="80"/>
    </row>
    <row r="1047198" s="35" customFormat="1" customHeight="1" spans="7:7">
      <c r="G1047198" s="80"/>
    </row>
    <row r="1047199" s="35" customFormat="1" customHeight="1" spans="7:7">
      <c r="G1047199" s="80"/>
    </row>
    <row r="1047200" s="35" customFormat="1" customHeight="1" spans="7:7">
      <c r="G1047200" s="80"/>
    </row>
    <row r="1047201" s="35" customFormat="1" customHeight="1" spans="7:7">
      <c r="G1047201" s="80"/>
    </row>
    <row r="1047202" s="35" customFormat="1" customHeight="1" spans="7:7">
      <c r="G1047202" s="80"/>
    </row>
    <row r="1047203" s="35" customFormat="1" customHeight="1" spans="7:7">
      <c r="G1047203" s="80"/>
    </row>
    <row r="1047204" s="35" customFormat="1" customHeight="1" spans="7:7">
      <c r="G1047204" s="80"/>
    </row>
    <row r="1047205" s="35" customFormat="1" customHeight="1" spans="7:7">
      <c r="G1047205" s="80"/>
    </row>
    <row r="1047206" s="35" customFormat="1" customHeight="1" spans="7:7">
      <c r="G1047206" s="80"/>
    </row>
    <row r="1047207" s="35" customFormat="1" customHeight="1" spans="7:7">
      <c r="G1047207" s="80"/>
    </row>
    <row r="1047208" s="35" customFormat="1" customHeight="1" spans="7:7">
      <c r="G1047208" s="80"/>
    </row>
    <row r="1047209" s="35" customFormat="1" customHeight="1" spans="7:7">
      <c r="G1047209" s="80"/>
    </row>
    <row r="1047210" s="35" customFormat="1" customHeight="1" spans="7:7">
      <c r="G1047210" s="80"/>
    </row>
    <row r="1047211" s="35" customFormat="1" customHeight="1" spans="7:7">
      <c r="G1047211" s="80"/>
    </row>
    <row r="1047212" s="35" customFormat="1" customHeight="1" spans="7:7">
      <c r="G1047212" s="80"/>
    </row>
    <row r="1047213" s="35" customFormat="1" customHeight="1" spans="7:7">
      <c r="G1047213" s="80"/>
    </row>
    <row r="1047214" s="35" customFormat="1" customHeight="1" spans="7:7">
      <c r="G1047214" s="80"/>
    </row>
    <row r="1047215" s="35" customFormat="1" customHeight="1" spans="7:7">
      <c r="G1047215" s="80"/>
    </row>
    <row r="1047216" s="35" customFormat="1" customHeight="1" spans="7:7">
      <c r="G1047216" s="80"/>
    </row>
    <row r="1047217" s="35" customFormat="1" customHeight="1" spans="7:7">
      <c r="G1047217" s="80"/>
    </row>
    <row r="1047218" s="35" customFormat="1" customHeight="1" spans="7:7">
      <c r="G1047218" s="80"/>
    </row>
    <row r="1047219" s="35" customFormat="1" customHeight="1" spans="7:7">
      <c r="G1047219" s="80"/>
    </row>
    <row r="1047220" s="35" customFormat="1" customHeight="1" spans="7:7">
      <c r="G1047220" s="80"/>
    </row>
    <row r="1047221" s="35" customFormat="1" customHeight="1" spans="7:7">
      <c r="G1047221" s="80"/>
    </row>
    <row r="1047222" s="35" customFormat="1" customHeight="1" spans="7:7">
      <c r="G1047222" s="80"/>
    </row>
    <row r="1047223" s="35" customFormat="1" customHeight="1" spans="7:7">
      <c r="G1047223" s="80"/>
    </row>
    <row r="1047224" s="35" customFormat="1" customHeight="1" spans="7:7">
      <c r="G1047224" s="80"/>
    </row>
    <row r="1047225" s="35" customFormat="1" customHeight="1" spans="7:7">
      <c r="G1047225" s="80"/>
    </row>
    <row r="1047226" s="35" customFormat="1" customHeight="1" spans="7:7">
      <c r="G1047226" s="80"/>
    </row>
    <row r="1047227" s="35" customFormat="1" customHeight="1" spans="7:7">
      <c r="G1047227" s="80"/>
    </row>
    <row r="1047228" s="35" customFormat="1" customHeight="1" spans="7:7">
      <c r="G1047228" s="80"/>
    </row>
    <row r="1047229" s="35" customFormat="1" customHeight="1" spans="7:7">
      <c r="G1047229" s="80"/>
    </row>
    <row r="1047230" s="35" customFormat="1" customHeight="1" spans="7:7">
      <c r="G1047230" s="80"/>
    </row>
    <row r="1047231" s="35" customFormat="1" customHeight="1" spans="7:7">
      <c r="G1047231" s="80"/>
    </row>
    <row r="1047232" s="35" customFormat="1" customHeight="1" spans="7:7">
      <c r="G1047232" s="80"/>
    </row>
    <row r="1047233" s="35" customFormat="1" customHeight="1" spans="7:7">
      <c r="G1047233" s="80"/>
    </row>
    <row r="1047234" s="35" customFormat="1" customHeight="1" spans="7:7">
      <c r="G1047234" s="80"/>
    </row>
    <row r="1047235" s="35" customFormat="1" customHeight="1" spans="7:7">
      <c r="G1047235" s="80"/>
    </row>
    <row r="1047236" s="35" customFormat="1" customHeight="1" spans="7:7">
      <c r="G1047236" s="80"/>
    </row>
    <row r="1047237" s="35" customFormat="1" customHeight="1" spans="7:7">
      <c r="G1047237" s="80"/>
    </row>
    <row r="1047238" s="35" customFormat="1" customHeight="1" spans="7:7">
      <c r="G1047238" s="80"/>
    </row>
    <row r="1047239" s="35" customFormat="1" customHeight="1" spans="7:7">
      <c r="G1047239" s="80"/>
    </row>
    <row r="1047240" s="35" customFormat="1" customHeight="1" spans="7:7">
      <c r="G1047240" s="80"/>
    </row>
    <row r="1047241" s="35" customFormat="1" customHeight="1" spans="7:7">
      <c r="G1047241" s="80"/>
    </row>
    <row r="1047242" s="35" customFormat="1" customHeight="1" spans="7:7">
      <c r="G1047242" s="80"/>
    </row>
    <row r="1047243" s="35" customFormat="1" customHeight="1" spans="7:7">
      <c r="G1047243" s="80"/>
    </row>
    <row r="1047244" s="35" customFormat="1" customHeight="1" spans="7:7">
      <c r="G1047244" s="80"/>
    </row>
    <row r="1047245" s="35" customFormat="1" customHeight="1" spans="7:7">
      <c r="G1047245" s="80"/>
    </row>
    <row r="1047246" s="35" customFormat="1" customHeight="1" spans="7:7">
      <c r="G1047246" s="80"/>
    </row>
    <row r="1047247" s="35" customFormat="1" customHeight="1" spans="7:7">
      <c r="G1047247" s="80"/>
    </row>
    <row r="1047248" s="35" customFormat="1" customHeight="1" spans="7:7">
      <c r="G1047248" s="80"/>
    </row>
    <row r="1047249" s="35" customFormat="1" customHeight="1" spans="7:7">
      <c r="G1047249" s="80"/>
    </row>
    <row r="1047250" s="35" customFormat="1" customHeight="1" spans="7:7">
      <c r="G1047250" s="80"/>
    </row>
    <row r="1047251" s="35" customFormat="1" customHeight="1" spans="7:7">
      <c r="G1047251" s="80"/>
    </row>
    <row r="1047252" s="35" customFormat="1" customHeight="1" spans="7:7">
      <c r="G1047252" s="80"/>
    </row>
    <row r="1047253" s="35" customFormat="1" customHeight="1" spans="7:7">
      <c r="G1047253" s="80"/>
    </row>
    <row r="1047254" s="35" customFormat="1" customHeight="1" spans="7:7">
      <c r="G1047254" s="80"/>
    </row>
    <row r="1047255" s="35" customFormat="1" customHeight="1" spans="7:7">
      <c r="G1047255" s="80"/>
    </row>
    <row r="1047256" s="35" customFormat="1" customHeight="1" spans="7:7">
      <c r="G1047256" s="80"/>
    </row>
    <row r="1047257" s="35" customFormat="1" customHeight="1" spans="7:7">
      <c r="G1047257" s="80"/>
    </row>
    <row r="1047258" s="35" customFormat="1" customHeight="1" spans="7:7">
      <c r="G1047258" s="80"/>
    </row>
    <row r="1047259" s="35" customFormat="1" customHeight="1" spans="7:7">
      <c r="G1047259" s="80"/>
    </row>
    <row r="1047260" s="35" customFormat="1" customHeight="1" spans="7:7">
      <c r="G1047260" s="80"/>
    </row>
    <row r="1047261" s="35" customFormat="1" customHeight="1" spans="7:7">
      <c r="G1047261" s="80"/>
    </row>
    <row r="1047262" s="35" customFormat="1" customHeight="1" spans="7:7">
      <c r="G1047262" s="80"/>
    </row>
    <row r="1047263" s="35" customFormat="1" customHeight="1" spans="7:7">
      <c r="G1047263" s="80"/>
    </row>
    <row r="1047264" s="35" customFormat="1" customHeight="1" spans="7:7">
      <c r="G1047264" s="80"/>
    </row>
    <row r="1047265" s="35" customFormat="1" customHeight="1" spans="7:7">
      <c r="G1047265" s="80"/>
    </row>
    <row r="1047266" s="35" customFormat="1" customHeight="1" spans="7:7">
      <c r="G1047266" s="80"/>
    </row>
    <row r="1047267" s="35" customFormat="1" customHeight="1" spans="7:7">
      <c r="G1047267" s="80"/>
    </row>
    <row r="1047268" s="35" customFormat="1" customHeight="1" spans="7:7">
      <c r="G1047268" s="80"/>
    </row>
    <row r="1047269" s="35" customFormat="1" customHeight="1" spans="7:7">
      <c r="G1047269" s="80"/>
    </row>
    <row r="1047270" s="35" customFormat="1" customHeight="1" spans="7:7">
      <c r="G1047270" s="80"/>
    </row>
    <row r="1047271" s="35" customFormat="1" customHeight="1" spans="7:7">
      <c r="G1047271" s="80"/>
    </row>
    <row r="1047272" s="35" customFormat="1" customHeight="1" spans="7:7">
      <c r="G1047272" s="80"/>
    </row>
    <row r="1047273" s="35" customFormat="1" customHeight="1" spans="7:7">
      <c r="G1047273" s="80"/>
    </row>
    <row r="1047274" s="35" customFormat="1" customHeight="1" spans="7:7">
      <c r="G1047274" s="80"/>
    </row>
    <row r="1047275" s="35" customFormat="1" customHeight="1" spans="7:7">
      <c r="G1047275" s="80"/>
    </row>
    <row r="1047276" s="35" customFormat="1" customHeight="1" spans="7:7">
      <c r="G1047276" s="80"/>
    </row>
    <row r="1047277" s="35" customFormat="1" customHeight="1" spans="7:7">
      <c r="G1047277" s="80"/>
    </row>
    <row r="1047278" s="35" customFormat="1" customHeight="1" spans="7:7">
      <c r="G1047278" s="80"/>
    </row>
    <row r="1047279" s="35" customFormat="1" customHeight="1" spans="7:7">
      <c r="G1047279" s="80"/>
    </row>
    <row r="1047280" s="35" customFormat="1" customHeight="1" spans="7:7">
      <c r="G1047280" s="80"/>
    </row>
    <row r="1047281" s="35" customFormat="1" customHeight="1" spans="7:7">
      <c r="G1047281" s="80"/>
    </row>
    <row r="1047282" s="35" customFormat="1" customHeight="1" spans="7:7">
      <c r="G1047282" s="80"/>
    </row>
    <row r="1047283" s="35" customFormat="1" customHeight="1" spans="7:7">
      <c r="G1047283" s="80"/>
    </row>
    <row r="1047284" s="35" customFormat="1" customHeight="1" spans="7:7">
      <c r="G1047284" s="80"/>
    </row>
    <row r="1047285" s="35" customFormat="1" customHeight="1" spans="7:7">
      <c r="G1047285" s="80"/>
    </row>
    <row r="1047286" s="35" customFormat="1" customHeight="1" spans="7:7">
      <c r="G1047286" s="80"/>
    </row>
    <row r="1047287" s="35" customFormat="1" customHeight="1" spans="7:7">
      <c r="G1047287" s="80"/>
    </row>
    <row r="1047288" s="35" customFormat="1" customHeight="1" spans="7:7">
      <c r="G1047288" s="80"/>
    </row>
    <row r="1047289" s="35" customFormat="1" customHeight="1" spans="7:7">
      <c r="G1047289" s="80"/>
    </row>
    <row r="1047290" s="35" customFormat="1" customHeight="1" spans="7:7">
      <c r="G1047290" s="80"/>
    </row>
    <row r="1047291" s="35" customFormat="1" customHeight="1" spans="7:7">
      <c r="G1047291" s="80"/>
    </row>
    <row r="1047292" s="35" customFormat="1" customHeight="1" spans="7:7">
      <c r="G1047292" s="80"/>
    </row>
    <row r="1047293" s="35" customFormat="1" customHeight="1" spans="7:7">
      <c r="G1047293" s="80"/>
    </row>
    <row r="1047294" s="35" customFormat="1" customHeight="1" spans="7:7">
      <c r="G1047294" s="80"/>
    </row>
    <row r="1047295" s="35" customFormat="1" customHeight="1" spans="7:7">
      <c r="G1047295" s="80"/>
    </row>
    <row r="1047296" s="35" customFormat="1" customHeight="1" spans="7:7">
      <c r="G1047296" s="80"/>
    </row>
    <row r="1047297" s="35" customFormat="1" customHeight="1" spans="7:7">
      <c r="G1047297" s="80"/>
    </row>
    <row r="1047298" s="35" customFormat="1" customHeight="1" spans="7:7">
      <c r="G1047298" s="80"/>
    </row>
    <row r="1047299" s="35" customFormat="1" customHeight="1" spans="7:7">
      <c r="G1047299" s="80"/>
    </row>
    <row r="1047300" s="35" customFormat="1" customHeight="1" spans="7:7">
      <c r="G1047300" s="80"/>
    </row>
    <row r="1047301" s="35" customFormat="1" customHeight="1" spans="7:7">
      <c r="G1047301" s="80"/>
    </row>
    <row r="1047302" s="35" customFormat="1" customHeight="1" spans="7:7">
      <c r="G1047302" s="80"/>
    </row>
    <row r="1047303" s="35" customFormat="1" customHeight="1" spans="7:7">
      <c r="G1047303" s="80"/>
    </row>
    <row r="1047304" s="35" customFormat="1" customHeight="1" spans="7:7">
      <c r="G1047304" s="80"/>
    </row>
    <row r="1047305" s="35" customFormat="1" customHeight="1" spans="7:7">
      <c r="G1047305" s="80"/>
    </row>
    <row r="1047306" s="35" customFormat="1" customHeight="1" spans="7:7">
      <c r="G1047306" s="80"/>
    </row>
    <row r="1047307" s="35" customFormat="1" customHeight="1" spans="7:7">
      <c r="G1047307" s="80"/>
    </row>
    <row r="1047308" s="35" customFormat="1" customHeight="1" spans="7:7">
      <c r="G1047308" s="80"/>
    </row>
    <row r="1047309" s="35" customFormat="1" customHeight="1" spans="7:7">
      <c r="G1047309" s="80"/>
    </row>
    <row r="1047310" s="35" customFormat="1" customHeight="1" spans="7:7">
      <c r="G1047310" s="80"/>
    </row>
    <row r="1047311" s="35" customFormat="1" customHeight="1" spans="7:7">
      <c r="G1047311" s="80"/>
    </row>
    <row r="1047312" s="35" customFormat="1" customHeight="1" spans="7:7">
      <c r="G1047312" s="80"/>
    </row>
    <row r="1047313" s="35" customFormat="1" customHeight="1" spans="7:7">
      <c r="G1047313" s="80"/>
    </row>
    <row r="1047314" s="35" customFormat="1" customHeight="1" spans="7:7">
      <c r="G1047314" s="80"/>
    </row>
    <row r="1047315" s="35" customFormat="1" customHeight="1" spans="7:7">
      <c r="G1047315" s="80"/>
    </row>
    <row r="1047316" s="35" customFormat="1" customHeight="1" spans="7:7">
      <c r="G1047316" s="80"/>
    </row>
    <row r="1047317" s="35" customFormat="1" customHeight="1" spans="7:7">
      <c r="G1047317" s="80"/>
    </row>
    <row r="1047318" s="35" customFormat="1" customHeight="1" spans="7:7">
      <c r="G1047318" s="80"/>
    </row>
    <row r="1047319" s="35" customFormat="1" customHeight="1" spans="7:7">
      <c r="G1047319" s="80"/>
    </row>
    <row r="1047320" s="35" customFormat="1" customHeight="1" spans="7:7">
      <c r="G1047320" s="80"/>
    </row>
    <row r="1047321" s="35" customFormat="1" customHeight="1" spans="7:7">
      <c r="G1047321" s="80"/>
    </row>
    <row r="1047322" s="35" customFormat="1" customHeight="1" spans="7:7">
      <c r="G1047322" s="80"/>
    </row>
    <row r="1047323" s="35" customFormat="1" customHeight="1" spans="7:7">
      <c r="G1047323" s="80"/>
    </row>
    <row r="1047324" s="35" customFormat="1" customHeight="1" spans="7:7">
      <c r="G1047324" s="80"/>
    </row>
    <row r="1047325" s="35" customFormat="1" customHeight="1" spans="7:7">
      <c r="G1047325" s="80"/>
    </row>
    <row r="1047326" s="35" customFormat="1" customHeight="1" spans="7:7">
      <c r="G1047326" s="80"/>
    </row>
    <row r="1047327" s="35" customFormat="1" customHeight="1" spans="7:7">
      <c r="G1047327" s="80"/>
    </row>
    <row r="1047328" s="35" customFormat="1" customHeight="1" spans="7:7">
      <c r="G1047328" s="80"/>
    </row>
    <row r="1047329" s="35" customFormat="1" customHeight="1" spans="7:7">
      <c r="G1047329" s="80"/>
    </row>
    <row r="1047330" s="35" customFormat="1" customHeight="1" spans="7:7">
      <c r="G1047330" s="80"/>
    </row>
    <row r="1047331" s="35" customFormat="1" customHeight="1" spans="7:7">
      <c r="G1047331" s="80"/>
    </row>
    <row r="1047332" s="35" customFormat="1" customHeight="1" spans="7:7">
      <c r="G1047332" s="80"/>
    </row>
    <row r="1047333" s="35" customFormat="1" customHeight="1" spans="7:7">
      <c r="G1047333" s="80"/>
    </row>
    <row r="1047334" s="35" customFormat="1" customHeight="1" spans="7:7">
      <c r="G1047334" s="80"/>
    </row>
    <row r="1047335" s="35" customFormat="1" customHeight="1" spans="7:7">
      <c r="G1047335" s="80"/>
    </row>
    <row r="1047336" s="35" customFormat="1" customHeight="1" spans="7:7">
      <c r="G1047336" s="80"/>
    </row>
    <row r="1047337" s="35" customFormat="1" customHeight="1" spans="7:7">
      <c r="G1047337" s="80"/>
    </row>
    <row r="1047338" s="35" customFormat="1" customHeight="1" spans="7:7">
      <c r="G1047338" s="80"/>
    </row>
    <row r="1047339" s="35" customFormat="1" customHeight="1" spans="7:7">
      <c r="G1047339" s="80"/>
    </row>
    <row r="1047340" s="35" customFormat="1" customHeight="1" spans="7:7">
      <c r="G1047340" s="80"/>
    </row>
    <row r="1047341" s="35" customFormat="1" customHeight="1" spans="7:7">
      <c r="G1047341" s="80"/>
    </row>
    <row r="1047342" s="35" customFormat="1" customHeight="1" spans="7:7">
      <c r="G1047342" s="80"/>
    </row>
    <row r="1047343" s="35" customFormat="1" customHeight="1" spans="7:7">
      <c r="G1047343" s="80"/>
    </row>
    <row r="1047344" s="35" customFormat="1" customHeight="1" spans="7:7">
      <c r="G1047344" s="80"/>
    </row>
    <row r="1047345" s="35" customFormat="1" customHeight="1" spans="7:7">
      <c r="G1047345" s="80"/>
    </row>
    <row r="1047346" s="35" customFormat="1" customHeight="1" spans="7:7">
      <c r="G1047346" s="80"/>
    </row>
    <row r="1047347" s="35" customFormat="1" customHeight="1" spans="7:7">
      <c r="G1047347" s="80"/>
    </row>
    <row r="1047348" s="35" customFormat="1" customHeight="1" spans="7:7">
      <c r="G1047348" s="80"/>
    </row>
    <row r="1047349" s="35" customFormat="1" customHeight="1" spans="7:7">
      <c r="G1047349" s="80"/>
    </row>
    <row r="1047350" s="35" customFormat="1" customHeight="1" spans="7:7">
      <c r="G1047350" s="80"/>
    </row>
    <row r="1047351" s="35" customFormat="1" customHeight="1" spans="7:7">
      <c r="G1047351" s="80"/>
    </row>
    <row r="1047352" s="35" customFormat="1" customHeight="1" spans="7:7">
      <c r="G1047352" s="80"/>
    </row>
    <row r="1047353" s="35" customFormat="1" customHeight="1" spans="7:7">
      <c r="G1047353" s="80"/>
    </row>
    <row r="1047354" s="35" customFormat="1" customHeight="1" spans="7:7">
      <c r="G1047354" s="80"/>
    </row>
    <row r="1047355" s="35" customFormat="1" customHeight="1" spans="7:7">
      <c r="G1047355" s="80"/>
    </row>
    <row r="1047356" s="35" customFormat="1" customHeight="1" spans="7:7">
      <c r="G1047356" s="80"/>
    </row>
    <row r="1047357" s="35" customFormat="1" customHeight="1" spans="7:7">
      <c r="G1047357" s="80"/>
    </row>
    <row r="1047358" s="35" customFormat="1" customHeight="1" spans="7:7">
      <c r="G1047358" s="80"/>
    </row>
    <row r="1047359" s="35" customFormat="1" customHeight="1" spans="7:7">
      <c r="G1047359" s="80"/>
    </row>
    <row r="1047360" s="35" customFormat="1" customHeight="1" spans="7:7">
      <c r="G1047360" s="80"/>
    </row>
    <row r="1047361" s="35" customFormat="1" customHeight="1" spans="7:7">
      <c r="G1047361" s="80"/>
    </row>
    <row r="1047362" s="35" customFormat="1" customHeight="1" spans="7:7">
      <c r="G1047362" s="80"/>
    </row>
    <row r="1047363" s="35" customFormat="1" customHeight="1" spans="7:7">
      <c r="G1047363" s="80"/>
    </row>
    <row r="1047364" s="35" customFormat="1" customHeight="1" spans="7:7">
      <c r="G1047364" s="80"/>
    </row>
    <row r="1047365" s="35" customFormat="1" customHeight="1" spans="7:7">
      <c r="G1047365" s="80"/>
    </row>
    <row r="1047366" s="35" customFormat="1" customHeight="1" spans="7:7">
      <c r="G1047366" s="80"/>
    </row>
    <row r="1047367" s="35" customFormat="1" customHeight="1" spans="7:7">
      <c r="G1047367" s="80"/>
    </row>
    <row r="1047368" s="35" customFormat="1" customHeight="1" spans="7:7">
      <c r="G1047368" s="80"/>
    </row>
    <row r="1047369" s="35" customFormat="1" customHeight="1" spans="7:7">
      <c r="G1047369" s="80"/>
    </row>
    <row r="1047370" s="35" customFormat="1" customHeight="1" spans="7:7">
      <c r="G1047370" s="80"/>
    </row>
    <row r="1047371" s="35" customFormat="1" customHeight="1" spans="7:7">
      <c r="G1047371" s="80"/>
    </row>
    <row r="1047372" s="35" customFormat="1" customHeight="1" spans="7:7">
      <c r="G1047372" s="80"/>
    </row>
    <row r="1047373" s="35" customFormat="1" customHeight="1" spans="7:7">
      <c r="G1047373" s="80"/>
    </row>
    <row r="1047374" s="35" customFormat="1" customHeight="1" spans="7:7">
      <c r="G1047374" s="80"/>
    </row>
    <row r="1047375" s="35" customFormat="1" customHeight="1" spans="7:7">
      <c r="G1047375" s="80"/>
    </row>
    <row r="1047376" s="35" customFormat="1" customHeight="1" spans="7:7">
      <c r="G1047376" s="80"/>
    </row>
    <row r="1047377" s="35" customFormat="1" customHeight="1" spans="7:7">
      <c r="G1047377" s="80"/>
    </row>
    <row r="1047378" s="35" customFormat="1" customHeight="1" spans="7:7">
      <c r="G1047378" s="80"/>
    </row>
    <row r="1047379" s="35" customFormat="1" customHeight="1" spans="7:7">
      <c r="G1047379" s="80"/>
    </row>
    <row r="1047380" s="35" customFormat="1" customHeight="1" spans="7:7">
      <c r="G1047380" s="80"/>
    </row>
    <row r="1047381" s="35" customFormat="1" customHeight="1" spans="7:7">
      <c r="G1047381" s="80"/>
    </row>
    <row r="1047382" s="35" customFormat="1" customHeight="1" spans="7:7">
      <c r="G1047382" s="80"/>
    </row>
    <row r="1047383" s="35" customFormat="1" customHeight="1" spans="7:7">
      <c r="G1047383" s="80"/>
    </row>
    <row r="1047384" s="35" customFormat="1" customHeight="1" spans="7:7">
      <c r="G1047384" s="80"/>
    </row>
    <row r="1047385" s="35" customFormat="1" customHeight="1" spans="7:7">
      <c r="G1047385" s="80"/>
    </row>
    <row r="1047386" s="35" customFormat="1" customHeight="1" spans="7:7">
      <c r="G1047386" s="80"/>
    </row>
    <row r="1047387" s="35" customFormat="1" customHeight="1" spans="7:7">
      <c r="G1047387" s="80"/>
    </row>
    <row r="1047388" s="35" customFormat="1" customHeight="1" spans="7:7">
      <c r="G1047388" s="80"/>
    </row>
    <row r="1047389" s="35" customFormat="1" customHeight="1" spans="7:7">
      <c r="G1047389" s="80"/>
    </row>
    <row r="1047390" s="35" customFormat="1" customHeight="1" spans="7:7">
      <c r="G1047390" s="80"/>
    </row>
    <row r="1047391" s="35" customFormat="1" customHeight="1" spans="7:7">
      <c r="G1047391" s="80"/>
    </row>
    <row r="1047392" s="35" customFormat="1" customHeight="1" spans="7:7">
      <c r="G1047392" s="80"/>
    </row>
    <row r="1047393" s="35" customFormat="1" customHeight="1" spans="7:7">
      <c r="G1047393" s="80"/>
    </row>
    <row r="1047394" s="35" customFormat="1" customHeight="1" spans="7:7">
      <c r="G1047394" s="80"/>
    </row>
    <row r="1047395" s="35" customFormat="1" customHeight="1" spans="7:7">
      <c r="G1047395" s="80"/>
    </row>
    <row r="1047396" s="35" customFormat="1" customHeight="1" spans="7:7">
      <c r="G1047396" s="80"/>
    </row>
    <row r="1047397" s="35" customFormat="1" customHeight="1" spans="7:7">
      <c r="G1047397" s="80"/>
    </row>
    <row r="1047398" s="35" customFormat="1" customHeight="1" spans="7:7">
      <c r="G1047398" s="80"/>
    </row>
    <row r="1047399" s="35" customFormat="1" customHeight="1" spans="7:7">
      <c r="G1047399" s="80"/>
    </row>
    <row r="1047400" s="35" customFormat="1" customHeight="1" spans="7:7">
      <c r="G1047400" s="80"/>
    </row>
    <row r="1047401" s="35" customFormat="1" customHeight="1" spans="7:7">
      <c r="G1047401" s="80"/>
    </row>
    <row r="1047402" s="35" customFormat="1" customHeight="1" spans="7:7">
      <c r="G1047402" s="80"/>
    </row>
    <row r="1047403" s="35" customFormat="1" customHeight="1" spans="7:7">
      <c r="G1047403" s="80"/>
    </row>
    <row r="1047404" s="35" customFormat="1" customHeight="1" spans="7:7">
      <c r="G1047404" s="80"/>
    </row>
    <row r="1047405" s="35" customFormat="1" customHeight="1" spans="7:7">
      <c r="G1047405" s="80"/>
    </row>
    <row r="1047406" s="35" customFormat="1" customHeight="1" spans="7:7">
      <c r="G1047406" s="80"/>
    </row>
    <row r="1047407" s="35" customFormat="1" customHeight="1" spans="7:7">
      <c r="G1047407" s="80"/>
    </row>
    <row r="1047408" s="35" customFormat="1" customHeight="1" spans="7:7">
      <c r="G1047408" s="80"/>
    </row>
    <row r="1047409" s="35" customFormat="1" customHeight="1" spans="7:7">
      <c r="G1047409" s="80"/>
    </row>
    <row r="1047410" s="35" customFormat="1" customHeight="1" spans="7:7">
      <c r="G1047410" s="80"/>
    </row>
    <row r="1047411" s="35" customFormat="1" customHeight="1" spans="7:7">
      <c r="G1047411" s="80"/>
    </row>
    <row r="1047412" s="35" customFormat="1" customHeight="1" spans="7:7">
      <c r="G1047412" s="80"/>
    </row>
    <row r="1047413" s="35" customFormat="1" customHeight="1" spans="7:7">
      <c r="G1047413" s="80"/>
    </row>
    <row r="1047414" s="35" customFormat="1" customHeight="1" spans="7:7">
      <c r="G1047414" s="80"/>
    </row>
    <row r="1047415" s="35" customFormat="1" customHeight="1" spans="7:7">
      <c r="G1047415" s="80"/>
    </row>
    <row r="1047416" s="35" customFormat="1" customHeight="1" spans="7:7">
      <c r="G1047416" s="80"/>
    </row>
    <row r="1047417" s="35" customFormat="1" customHeight="1" spans="7:7">
      <c r="G1047417" s="80"/>
    </row>
    <row r="1047418" s="35" customFormat="1" customHeight="1" spans="7:7">
      <c r="G1047418" s="80"/>
    </row>
    <row r="1047419" s="35" customFormat="1" customHeight="1" spans="7:7">
      <c r="G1047419" s="80"/>
    </row>
    <row r="1047420" s="35" customFormat="1" customHeight="1" spans="7:7">
      <c r="G1047420" s="80"/>
    </row>
    <row r="1047421" s="35" customFormat="1" customHeight="1" spans="7:7">
      <c r="G1047421" s="80"/>
    </row>
    <row r="1047422" s="35" customFormat="1" customHeight="1" spans="7:7">
      <c r="G1047422" s="80"/>
    </row>
    <row r="1047423" s="35" customFormat="1" customHeight="1" spans="7:7">
      <c r="G1047423" s="80"/>
    </row>
    <row r="1047424" s="35" customFormat="1" customHeight="1" spans="7:7">
      <c r="G1047424" s="80"/>
    </row>
    <row r="1047425" s="35" customFormat="1" customHeight="1" spans="7:7">
      <c r="G1047425" s="80"/>
    </row>
    <row r="1047426" s="35" customFormat="1" customHeight="1" spans="7:7">
      <c r="G1047426" s="80"/>
    </row>
    <row r="1047427" s="35" customFormat="1" customHeight="1" spans="7:7">
      <c r="G1047427" s="80"/>
    </row>
    <row r="1047428" s="35" customFormat="1" customHeight="1" spans="7:7">
      <c r="G1047428" s="80"/>
    </row>
    <row r="1047429" s="35" customFormat="1" customHeight="1" spans="7:7">
      <c r="G1047429" s="80"/>
    </row>
    <row r="1047430" s="35" customFormat="1" customHeight="1" spans="7:7">
      <c r="G1047430" s="80"/>
    </row>
    <row r="1047431" s="35" customFormat="1" customHeight="1" spans="7:7">
      <c r="G1047431" s="80"/>
    </row>
    <row r="1047432" s="35" customFormat="1" customHeight="1" spans="7:7">
      <c r="G1047432" s="80"/>
    </row>
    <row r="1047433" s="35" customFormat="1" customHeight="1" spans="7:7">
      <c r="G1047433" s="80"/>
    </row>
    <row r="1047434" s="35" customFormat="1" customHeight="1" spans="7:7">
      <c r="G1047434" s="80"/>
    </row>
    <row r="1047435" s="35" customFormat="1" customHeight="1" spans="7:7">
      <c r="G1047435" s="80"/>
    </row>
    <row r="1047436" s="35" customFormat="1" customHeight="1" spans="7:7">
      <c r="G1047436" s="80"/>
    </row>
    <row r="1047437" s="35" customFormat="1" customHeight="1" spans="7:7">
      <c r="G1047437" s="80"/>
    </row>
    <row r="1047438" s="35" customFormat="1" customHeight="1" spans="7:7">
      <c r="G1047438" s="80"/>
    </row>
    <row r="1047439" s="35" customFormat="1" customHeight="1" spans="7:7">
      <c r="G1047439" s="80"/>
    </row>
    <row r="1047440" s="35" customFormat="1" customHeight="1" spans="7:7">
      <c r="G1047440" s="80"/>
    </row>
    <row r="1047441" s="35" customFormat="1" customHeight="1" spans="7:7">
      <c r="G1047441" s="80"/>
    </row>
    <row r="1047442" s="35" customFormat="1" customHeight="1" spans="7:7">
      <c r="G1047442" s="80"/>
    </row>
    <row r="1047443" s="35" customFormat="1" customHeight="1" spans="7:7">
      <c r="G1047443" s="80"/>
    </row>
    <row r="1047444" s="35" customFormat="1" customHeight="1" spans="7:7">
      <c r="G1047444" s="80"/>
    </row>
    <row r="1047445" s="35" customFormat="1" customHeight="1" spans="7:7">
      <c r="G1047445" s="80"/>
    </row>
    <row r="1047446" s="35" customFormat="1" customHeight="1" spans="7:7">
      <c r="G1047446" s="80"/>
    </row>
    <row r="1047447" s="35" customFormat="1" customHeight="1" spans="7:7">
      <c r="G1047447" s="80"/>
    </row>
    <row r="1047448" s="35" customFormat="1" customHeight="1" spans="7:7">
      <c r="G1047448" s="80"/>
    </row>
    <row r="1047449" s="35" customFormat="1" customHeight="1" spans="7:7">
      <c r="G1047449" s="80"/>
    </row>
    <row r="1047450" s="35" customFormat="1" customHeight="1" spans="7:7">
      <c r="G1047450" s="80"/>
    </row>
    <row r="1047451" s="35" customFormat="1" customHeight="1" spans="7:7">
      <c r="G1047451" s="80"/>
    </row>
    <row r="1047452" s="35" customFormat="1" customHeight="1" spans="7:7">
      <c r="G1047452" s="80"/>
    </row>
    <row r="1047453" s="35" customFormat="1" customHeight="1" spans="7:7">
      <c r="G1047453" s="80"/>
    </row>
    <row r="1047454" s="35" customFormat="1" customHeight="1" spans="7:7">
      <c r="G1047454" s="80"/>
    </row>
    <row r="1047455" s="35" customFormat="1" customHeight="1" spans="7:7">
      <c r="G1047455" s="80"/>
    </row>
    <row r="1047456" s="35" customFormat="1" customHeight="1" spans="7:7">
      <c r="G1047456" s="80"/>
    </row>
    <row r="1047457" s="35" customFormat="1" customHeight="1" spans="7:7">
      <c r="G1047457" s="80"/>
    </row>
    <row r="1047458" s="35" customFormat="1" customHeight="1" spans="7:7">
      <c r="G1047458" s="80"/>
    </row>
    <row r="1047459" s="35" customFormat="1" customHeight="1" spans="7:7">
      <c r="G1047459" s="80"/>
    </row>
    <row r="1047460" s="35" customFormat="1" customHeight="1" spans="7:7">
      <c r="G1047460" s="80"/>
    </row>
    <row r="1047461" s="35" customFormat="1" customHeight="1" spans="7:7">
      <c r="G1047461" s="80"/>
    </row>
    <row r="1047462" s="35" customFormat="1" customHeight="1" spans="7:7">
      <c r="G1047462" s="80"/>
    </row>
    <row r="1047463" s="35" customFormat="1" customHeight="1" spans="7:7">
      <c r="G1047463" s="80"/>
    </row>
    <row r="1047464" s="35" customFormat="1" customHeight="1" spans="7:7">
      <c r="G1047464" s="80"/>
    </row>
    <row r="1047465" s="35" customFormat="1" customHeight="1" spans="7:7">
      <c r="G1047465" s="80"/>
    </row>
    <row r="1047466" s="35" customFormat="1" customHeight="1" spans="7:7">
      <c r="G1047466" s="80"/>
    </row>
    <row r="1047467" s="35" customFormat="1" customHeight="1" spans="7:7">
      <c r="G1047467" s="80"/>
    </row>
    <row r="1047468" s="35" customFormat="1" customHeight="1" spans="7:7">
      <c r="G1047468" s="80"/>
    </row>
    <row r="1047469" s="35" customFormat="1" customHeight="1" spans="7:7">
      <c r="G1047469" s="80"/>
    </row>
    <row r="1047470" s="35" customFormat="1" customHeight="1" spans="7:7">
      <c r="G1047470" s="80"/>
    </row>
    <row r="1047471" s="35" customFormat="1" customHeight="1" spans="7:7">
      <c r="G1047471" s="80"/>
    </row>
    <row r="1047472" s="35" customFormat="1" customHeight="1" spans="7:7">
      <c r="G1047472" s="80"/>
    </row>
    <row r="1047473" s="35" customFormat="1" customHeight="1" spans="7:7">
      <c r="G1047473" s="80"/>
    </row>
    <row r="1047474" s="35" customFormat="1" customHeight="1" spans="7:7">
      <c r="G1047474" s="80"/>
    </row>
    <row r="1047475" s="35" customFormat="1" customHeight="1" spans="7:7">
      <c r="G1047475" s="80"/>
    </row>
    <row r="1047476" s="35" customFormat="1" customHeight="1" spans="7:7">
      <c r="G1047476" s="80"/>
    </row>
    <row r="1047477" s="35" customFormat="1" customHeight="1" spans="7:7">
      <c r="G1047477" s="80"/>
    </row>
    <row r="1047478" s="35" customFormat="1" customHeight="1" spans="7:7">
      <c r="G1047478" s="80"/>
    </row>
    <row r="1047479" s="35" customFormat="1" customHeight="1" spans="7:7">
      <c r="G1047479" s="80"/>
    </row>
    <row r="1047480" s="35" customFormat="1" customHeight="1" spans="7:7">
      <c r="G1047480" s="80"/>
    </row>
    <row r="1047481" s="35" customFormat="1" customHeight="1" spans="7:7">
      <c r="G1047481" s="80"/>
    </row>
    <row r="1047482" s="35" customFormat="1" customHeight="1" spans="7:7">
      <c r="G1047482" s="80"/>
    </row>
    <row r="1047483" s="35" customFormat="1" customHeight="1" spans="7:7">
      <c r="G1047483" s="80"/>
    </row>
    <row r="1047484" s="35" customFormat="1" customHeight="1" spans="7:7">
      <c r="G1047484" s="80"/>
    </row>
    <row r="1047485" s="35" customFormat="1" customHeight="1" spans="7:7">
      <c r="G1047485" s="80"/>
    </row>
    <row r="1047486" s="35" customFormat="1" customHeight="1" spans="7:7">
      <c r="G1047486" s="80"/>
    </row>
    <row r="1047487" s="35" customFormat="1" customHeight="1" spans="7:7">
      <c r="G1047487" s="80"/>
    </row>
    <row r="1047488" s="35" customFormat="1" customHeight="1" spans="7:7">
      <c r="G1047488" s="80"/>
    </row>
    <row r="1047489" s="35" customFormat="1" customHeight="1" spans="7:7">
      <c r="G1047489" s="80"/>
    </row>
    <row r="1047490" s="35" customFormat="1" customHeight="1" spans="7:7">
      <c r="G1047490" s="80"/>
    </row>
    <row r="1047491" s="35" customFormat="1" customHeight="1" spans="7:7">
      <c r="G1047491" s="80"/>
    </row>
    <row r="1047492" s="35" customFormat="1" customHeight="1" spans="7:7">
      <c r="G1047492" s="80"/>
    </row>
    <row r="1047493" s="35" customFormat="1" customHeight="1" spans="7:7">
      <c r="G1047493" s="80"/>
    </row>
    <row r="1047494" s="35" customFormat="1" customHeight="1" spans="7:7">
      <c r="G1047494" s="80"/>
    </row>
    <row r="1047495" s="35" customFormat="1" customHeight="1" spans="7:7">
      <c r="G1047495" s="80"/>
    </row>
    <row r="1047496" s="35" customFormat="1" customHeight="1" spans="7:7">
      <c r="G1047496" s="80"/>
    </row>
    <row r="1047497" s="35" customFormat="1" customHeight="1" spans="7:7">
      <c r="G1047497" s="80"/>
    </row>
    <row r="1047498" s="35" customFormat="1" customHeight="1" spans="7:7">
      <c r="G1047498" s="80"/>
    </row>
    <row r="1047499" s="35" customFormat="1" customHeight="1" spans="7:7">
      <c r="G1047499" s="80"/>
    </row>
    <row r="1047500" s="35" customFormat="1" customHeight="1" spans="7:7">
      <c r="G1047500" s="80"/>
    </row>
    <row r="1047501" s="35" customFormat="1" customHeight="1" spans="7:7">
      <c r="G1047501" s="80"/>
    </row>
    <row r="1047502" s="35" customFormat="1" customHeight="1" spans="7:7">
      <c r="G1047502" s="80"/>
    </row>
    <row r="1047503" s="35" customFormat="1" customHeight="1" spans="7:7">
      <c r="G1047503" s="80"/>
    </row>
    <row r="1047504" s="35" customFormat="1" customHeight="1" spans="7:7">
      <c r="G1047504" s="80"/>
    </row>
    <row r="1047505" s="35" customFormat="1" customHeight="1" spans="7:7">
      <c r="G1047505" s="80"/>
    </row>
    <row r="1047506" s="35" customFormat="1" customHeight="1" spans="7:7">
      <c r="G1047506" s="80"/>
    </row>
    <row r="1047507" s="35" customFormat="1" customHeight="1" spans="7:7">
      <c r="G1047507" s="80"/>
    </row>
    <row r="1047508" s="35" customFormat="1" customHeight="1" spans="7:7">
      <c r="G1047508" s="80"/>
    </row>
    <row r="1047509" s="35" customFormat="1" customHeight="1" spans="7:7">
      <c r="G1047509" s="80"/>
    </row>
    <row r="1047510" s="35" customFormat="1" customHeight="1" spans="7:7">
      <c r="G1047510" s="80"/>
    </row>
    <row r="1047511" s="35" customFormat="1" customHeight="1" spans="7:7">
      <c r="G1047511" s="80"/>
    </row>
    <row r="1047512" s="35" customFormat="1" customHeight="1" spans="7:7">
      <c r="G1047512" s="80"/>
    </row>
    <row r="1047513" s="35" customFormat="1" customHeight="1" spans="7:7">
      <c r="G1047513" s="80"/>
    </row>
    <row r="1047514" s="35" customFormat="1" customHeight="1" spans="7:7">
      <c r="G1047514" s="80"/>
    </row>
    <row r="1047515" s="35" customFormat="1" customHeight="1" spans="7:7">
      <c r="G1047515" s="80"/>
    </row>
    <row r="1047516" s="35" customFormat="1" customHeight="1" spans="7:7">
      <c r="G1047516" s="80"/>
    </row>
    <row r="1047517" s="35" customFormat="1" customHeight="1" spans="7:7">
      <c r="G1047517" s="80"/>
    </row>
    <row r="1047518" s="35" customFormat="1" customHeight="1" spans="7:7">
      <c r="G1047518" s="80"/>
    </row>
    <row r="1047519" s="35" customFormat="1" customHeight="1" spans="7:7">
      <c r="G1047519" s="80"/>
    </row>
    <row r="1047520" s="35" customFormat="1" customHeight="1" spans="7:7">
      <c r="G1047520" s="80"/>
    </row>
    <row r="1047521" s="35" customFormat="1" customHeight="1" spans="7:7">
      <c r="G1047521" s="80"/>
    </row>
    <row r="1047522" s="35" customFormat="1" customHeight="1" spans="7:7">
      <c r="G1047522" s="80"/>
    </row>
    <row r="1047523" s="35" customFormat="1" customHeight="1" spans="7:7">
      <c r="G1047523" s="80"/>
    </row>
    <row r="1047524" s="35" customFormat="1" customHeight="1" spans="7:7">
      <c r="G1047524" s="80"/>
    </row>
    <row r="1047525" s="35" customFormat="1" customHeight="1" spans="7:7">
      <c r="G1047525" s="80"/>
    </row>
    <row r="1047526" s="35" customFormat="1" customHeight="1" spans="7:7">
      <c r="G1047526" s="80"/>
    </row>
    <row r="1047527" s="35" customFormat="1" customHeight="1" spans="7:7">
      <c r="G1047527" s="80"/>
    </row>
    <row r="1047528" s="35" customFormat="1" customHeight="1" spans="7:7">
      <c r="G1047528" s="80"/>
    </row>
    <row r="1047529" s="35" customFormat="1" customHeight="1" spans="7:7">
      <c r="G1047529" s="80"/>
    </row>
    <row r="1047530" s="35" customFormat="1" customHeight="1" spans="7:7">
      <c r="G1047530" s="80"/>
    </row>
    <row r="1047531" s="35" customFormat="1" customHeight="1" spans="7:7">
      <c r="G1047531" s="80"/>
    </row>
    <row r="1047532" s="35" customFormat="1" customHeight="1" spans="7:7">
      <c r="G1047532" s="80"/>
    </row>
    <row r="1047533" s="35" customFormat="1" customHeight="1" spans="7:7">
      <c r="G1047533" s="80"/>
    </row>
    <row r="1047534" s="35" customFormat="1" customHeight="1" spans="7:7">
      <c r="G1047534" s="80"/>
    </row>
    <row r="1047535" s="35" customFormat="1" customHeight="1" spans="7:7">
      <c r="G1047535" s="80"/>
    </row>
    <row r="1047536" s="35" customFormat="1" customHeight="1" spans="7:7">
      <c r="G1047536" s="80"/>
    </row>
    <row r="1047537" s="35" customFormat="1" customHeight="1" spans="7:7">
      <c r="G1047537" s="80"/>
    </row>
    <row r="1047538" s="35" customFormat="1" customHeight="1" spans="7:7">
      <c r="G1047538" s="80"/>
    </row>
    <row r="1047539" s="35" customFormat="1" customHeight="1" spans="7:7">
      <c r="G1047539" s="80"/>
    </row>
    <row r="1047540" s="35" customFormat="1" customHeight="1" spans="7:7">
      <c r="G1047540" s="80"/>
    </row>
    <row r="1047541" s="35" customFormat="1" customHeight="1" spans="7:7">
      <c r="G1047541" s="80"/>
    </row>
    <row r="1047542" s="35" customFormat="1" customHeight="1" spans="7:7">
      <c r="G1047542" s="80"/>
    </row>
    <row r="1047543" s="35" customFormat="1" customHeight="1" spans="7:7">
      <c r="G1047543" s="80"/>
    </row>
    <row r="1047544" s="35" customFormat="1" customHeight="1" spans="7:7">
      <c r="G1047544" s="80"/>
    </row>
    <row r="1047545" s="35" customFormat="1" customHeight="1" spans="7:7">
      <c r="G1047545" s="80"/>
    </row>
    <row r="1047546" s="35" customFormat="1" customHeight="1" spans="7:7">
      <c r="G1047546" s="80"/>
    </row>
    <row r="1047547" s="35" customFormat="1" customHeight="1" spans="7:7">
      <c r="G1047547" s="80"/>
    </row>
    <row r="1047548" s="35" customFormat="1" customHeight="1" spans="7:7">
      <c r="G1047548" s="80"/>
    </row>
    <row r="1047549" s="35" customFormat="1" customHeight="1" spans="7:7">
      <c r="G1047549" s="80"/>
    </row>
    <row r="1047550" s="35" customFormat="1" customHeight="1" spans="7:7">
      <c r="G1047550" s="80"/>
    </row>
    <row r="1047551" s="35" customFormat="1" customHeight="1" spans="7:7">
      <c r="G1047551" s="80"/>
    </row>
    <row r="1047552" s="35" customFormat="1" customHeight="1" spans="7:7">
      <c r="G1047552" s="80"/>
    </row>
    <row r="1047553" s="35" customFormat="1" customHeight="1" spans="7:7">
      <c r="G1047553" s="80"/>
    </row>
    <row r="1047554" s="35" customFormat="1" customHeight="1" spans="7:7">
      <c r="G1047554" s="80"/>
    </row>
    <row r="1047555" s="35" customFormat="1" customHeight="1" spans="7:7">
      <c r="G1047555" s="80"/>
    </row>
    <row r="1047556" s="35" customFormat="1" customHeight="1" spans="7:7">
      <c r="G1047556" s="80"/>
    </row>
    <row r="1047557" s="35" customFormat="1" customHeight="1" spans="7:7">
      <c r="G1047557" s="80"/>
    </row>
    <row r="1047558" s="35" customFormat="1" customHeight="1" spans="7:7">
      <c r="G1047558" s="80"/>
    </row>
    <row r="1047559" s="35" customFormat="1" customHeight="1" spans="7:7">
      <c r="G1047559" s="80"/>
    </row>
    <row r="1047560" s="35" customFormat="1" customHeight="1" spans="7:7">
      <c r="G1047560" s="80"/>
    </row>
    <row r="1047561" s="35" customFormat="1" customHeight="1" spans="7:7">
      <c r="G1047561" s="80"/>
    </row>
    <row r="1047562" s="35" customFormat="1" customHeight="1" spans="7:7">
      <c r="G1047562" s="80"/>
    </row>
    <row r="1047563" s="35" customFormat="1" customHeight="1" spans="7:7">
      <c r="G1047563" s="80"/>
    </row>
    <row r="1047564" s="35" customFormat="1" customHeight="1" spans="7:7">
      <c r="G1047564" s="80"/>
    </row>
    <row r="1047565" s="35" customFormat="1" customHeight="1" spans="7:7">
      <c r="G1047565" s="80"/>
    </row>
    <row r="1047566" s="35" customFormat="1" customHeight="1" spans="7:7">
      <c r="G1047566" s="80"/>
    </row>
    <row r="1047567" s="35" customFormat="1" customHeight="1" spans="7:7">
      <c r="G1047567" s="80"/>
    </row>
    <row r="1047568" s="35" customFormat="1" customHeight="1" spans="7:7">
      <c r="G1047568" s="80"/>
    </row>
    <row r="1047569" s="35" customFormat="1" customHeight="1" spans="7:7">
      <c r="G1047569" s="80"/>
    </row>
    <row r="1047570" s="35" customFormat="1" customHeight="1" spans="7:7">
      <c r="G1047570" s="80"/>
    </row>
    <row r="1047571" s="35" customFormat="1" customHeight="1" spans="7:7">
      <c r="G1047571" s="80"/>
    </row>
    <row r="1047572" s="35" customFormat="1" customHeight="1" spans="7:7">
      <c r="G1047572" s="80"/>
    </row>
    <row r="1047573" s="35" customFormat="1" customHeight="1" spans="7:7">
      <c r="G1047573" s="80"/>
    </row>
    <row r="1047574" s="35" customFormat="1" customHeight="1" spans="7:7">
      <c r="G1047574" s="80"/>
    </row>
    <row r="1047575" s="35" customFormat="1" customHeight="1" spans="7:7">
      <c r="G1047575" s="80"/>
    </row>
    <row r="1047576" s="35" customFormat="1" customHeight="1" spans="7:7">
      <c r="G1047576" s="80"/>
    </row>
    <row r="1047577" s="35" customFormat="1" customHeight="1" spans="7:7">
      <c r="G1047577" s="80"/>
    </row>
    <row r="1047578" s="35" customFormat="1" customHeight="1" spans="7:7">
      <c r="G1047578" s="80"/>
    </row>
    <row r="1047579" s="35" customFormat="1" customHeight="1" spans="7:7">
      <c r="G1047579" s="80"/>
    </row>
    <row r="1047580" s="35" customFormat="1" customHeight="1" spans="7:7">
      <c r="G1047580" s="80"/>
    </row>
    <row r="1047581" s="35" customFormat="1" customHeight="1" spans="7:7">
      <c r="G1047581" s="80"/>
    </row>
    <row r="1047582" s="35" customFormat="1" customHeight="1" spans="7:7">
      <c r="G1047582" s="80"/>
    </row>
    <row r="1047583" s="35" customFormat="1" customHeight="1" spans="7:7">
      <c r="G1047583" s="80"/>
    </row>
    <row r="1047584" s="35" customFormat="1" customHeight="1" spans="7:7">
      <c r="G1047584" s="80"/>
    </row>
    <row r="1047585" s="35" customFormat="1" customHeight="1" spans="7:7">
      <c r="G1047585" s="80"/>
    </row>
    <row r="1047586" s="35" customFormat="1" customHeight="1" spans="7:7">
      <c r="G1047586" s="80"/>
    </row>
    <row r="1047587" s="35" customFormat="1" customHeight="1" spans="7:7">
      <c r="G1047587" s="80"/>
    </row>
    <row r="1047588" s="35" customFormat="1" customHeight="1" spans="7:7">
      <c r="G1047588" s="80"/>
    </row>
    <row r="1047589" s="35" customFormat="1" customHeight="1" spans="7:7">
      <c r="G1047589" s="80"/>
    </row>
    <row r="1047590" s="35" customFormat="1" customHeight="1" spans="7:7">
      <c r="G1047590" s="80"/>
    </row>
    <row r="1047591" s="35" customFormat="1" customHeight="1" spans="7:7">
      <c r="G1047591" s="80"/>
    </row>
    <row r="1047592" s="35" customFormat="1" customHeight="1" spans="7:7">
      <c r="G1047592" s="80"/>
    </row>
    <row r="1047593" s="35" customFormat="1" customHeight="1" spans="7:7">
      <c r="G1047593" s="80"/>
    </row>
    <row r="1047594" s="35" customFormat="1" customHeight="1" spans="7:7">
      <c r="G1047594" s="80"/>
    </row>
    <row r="1047595" s="35" customFormat="1" customHeight="1" spans="7:7">
      <c r="G1047595" s="80"/>
    </row>
    <row r="1047596" s="35" customFormat="1" customHeight="1" spans="7:7">
      <c r="G1047596" s="80"/>
    </row>
    <row r="1047597" s="35" customFormat="1" customHeight="1" spans="7:7">
      <c r="G1047597" s="80"/>
    </row>
    <row r="1047598" s="35" customFormat="1" customHeight="1" spans="7:7">
      <c r="G1047598" s="80"/>
    </row>
    <row r="1047599" s="35" customFormat="1" customHeight="1" spans="7:7">
      <c r="G1047599" s="80"/>
    </row>
    <row r="1047600" s="35" customFormat="1" customHeight="1" spans="7:7">
      <c r="G1047600" s="80"/>
    </row>
    <row r="1047601" s="35" customFormat="1" customHeight="1" spans="7:7">
      <c r="G1047601" s="80"/>
    </row>
    <row r="1047602" s="35" customFormat="1" customHeight="1" spans="7:7">
      <c r="G1047602" s="80"/>
    </row>
    <row r="1047603" s="35" customFormat="1" customHeight="1" spans="7:7">
      <c r="G1047603" s="80"/>
    </row>
    <row r="1047604" s="35" customFormat="1" customHeight="1" spans="7:7">
      <c r="G1047604" s="80"/>
    </row>
    <row r="1047605" s="35" customFormat="1" customHeight="1" spans="7:7">
      <c r="G1047605" s="80"/>
    </row>
    <row r="1047606" s="35" customFormat="1" customHeight="1" spans="7:7">
      <c r="G1047606" s="80"/>
    </row>
    <row r="1047607" s="35" customFormat="1" customHeight="1" spans="7:7">
      <c r="G1047607" s="80"/>
    </row>
    <row r="1047608" s="35" customFormat="1" customHeight="1" spans="7:7">
      <c r="G1047608" s="80"/>
    </row>
    <row r="1047609" s="35" customFormat="1" customHeight="1" spans="7:7">
      <c r="G1047609" s="80"/>
    </row>
    <row r="1047610" s="35" customFormat="1" customHeight="1" spans="7:7">
      <c r="G1047610" s="80"/>
    </row>
    <row r="1047611" s="35" customFormat="1" customHeight="1" spans="7:7">
      <c r="G1047611" s="80"/>
    </row>
    <row r="1047612" s="35" customFormat="1" customHeight="1" spans="7:7">
      <c r="G1047612" s="80"/>
    </row>
    <row r="1047613" s="35" customFormat="1" customHeight="1" spans="7:7">
      <c r="G1047613" s="80"/>
    </row>
    <row r="1047614" s="35" customFormat="1" customHeight="1" spans="7:7">
      <c r="G1047614" s="80"/>
    </row>
    <row r="1047615" s="35" customFormat="1" customHeight="1" spans="7:7">
      <c r="G1047615" s="80"/>
    </row>
    <row r="1047616" s="35" customFormat="1" customHeight="1" spans="7:7">
      <c r="G1047616" s="80"/>
    </row>
    <row r="1047617" s="35" customFormat="1" customHeight="1" spans="7:7">
      <c r="G1047617" s="80"/>
    </row>
    <row r="1047618" s="35" customFormat="1" customHeight="1" spans="7:7">
      <c r="G1047618" s="80"/>
    </row>
    <row r="1047619" s="35" customFormat="1" customHeight="1" spans="7:7">
      <c r="G1047619" s="80"/>
    </row>
    <row r="1047620" s="35" customFormat="1" customHeight="1" spans="7:7">
      <c r="G1047620" s="80"/>
    </row>
    <row r="1047621" s="35" customFormat="1" customHeight="1" spans="7:7">
      <c r="G1047621" s="80"/>
    </row>
    <row r="1047622" s="35" customFormat="1" customHeight="1" spans="7:7">
      <c r="G1047622" s="80"/>
    </row>
    <row r="1047623" s="35" customFormat="1" customHeight="1" spans="7:7">
      <c r="G1047623" s="80"/>
    </row>
    <row r="1047624" s="35" customFormat="1" customHeight="1" spans="7:7">
      <c r="G1047624" s="80"/>
    </row>
    <row r="1047625" s="35" customFormat="1" customHeight="1" spans="7:7">
      <c r="G1047625" s="80"/>
    </row>
    <row r="1047626" s="35" customFormat="1" customHeight="1" spans="7:7">
      <c r="G1047626" s="80"/>
    </row>
    <row r="1047627" s="35" customFormat="1" customHeight="1" spans="7:7">
      <c r="G1047627" s="80"/>
    </row>
    <row r="1047628" s="35" customFormat="1" customHeight="1" spans="7:7">
      <c r="G1047628" s="80"/>
    </row>
    <row r="1047629" s="35" customFormat="1" customHeight="1" spans="7:7">
      <c r="G1047629" s="80"/>
    </row>
    <row r="1047630" s="35" customFormat="1" customHeight="1" spans="7:7">
      <c r="G1047630" s="80"/>
    </row>
    <row r="1047631" s="35" customFormat="1" customHeight="1" spans="7:7">
      <c r="G1047631" s="80"/>
    </row>
    <row r="1047632" s="35" customFormat="1" customHeight="1" spans="7:7">
      <c r="G1047632" s="80"/>
    </row>
    <row r="1047633" s="35" customFormat="1" customHeight="1" spans="7:7">
      <c r="G1047633" s="80"/>
    </row>
    <row r="1047634" s="35" customFormat="1" customHeight="1" spans="7:7">
      <c r="G1047634" s="80"/>
    </row>
    <row r="1047635" s="35" customFormat="1" customHeight="1" spans="7:7">
      <c r="G1047635" s="80"/>
    </row>
    <row r="1047636" s="35" customFormat="1" customHeight="1" spans="7:7">
      <c r="G1047636" s="80"/>
    </row>
    <row r="1047637" s="35" customFormat="1" customHeight="1" spans="7:7">
      <c r="G1047637" s="80"/>
    </row>
    <row r="1047638" s="35" customFormat="1" customHeight="1" spans="7:7">
      <c r="G1047638" s="80"/>
    </row>
    <row r="1047639" s="35" customFormat="1" customHeight="1" spans="7:7">
      <c r="G1047639" s="80"/>
    </row>
    <row r="1047640" s="35" customFormat="1" customHeight="1" spans="7:7">
      <c r="G1047640" s="80"/>
    </row>
    <row r="1047641" s="35" customFormat="1" customHeight="1" spans="7:7">
      <c r="G1047641" s="80"/>
    </row>
    <row r="1047642" s="35" customFormat="1" customHeight="1" spans="7:7">
      <c r="G1047642" s="80"/>
    </row>
    <row r="1047643" s="35" customFormat="1" customHeight="1" spans="7:7">
      <c r="G1047643" s="80"/>
    </row>
    <row r="1047644" s="35" customFormat="1" customHeight="1" spans="7:7">
      <c r="G1047644" s="80"/>
    </row>
    <row r="1047645" s="35" customFormat="1" customHeight="1" spans="7:7">
      <c r="G1047645" s="80"/>
    </row>
    <row r="1047646" s="35" customFormat="1" customHeight="1" spans="7:7">
      <c r="G1047646" s="80"/>
    </row>
    <row r="1047647" s="35" customFormat="1" customHeight="1" spans="7:7">
      <c r="G1047647" s="80"/>
    </row>
    <row r="1047648" s="35" customFormat="1" customHeight="1" spans="7:7">
      <c r="G1047648" s="80"/>
    </row>
    <row r="1047649" s="35" customFormat="1" customHeight="1" spans="7:7">
      <c r="G1047649" s="80"/>
    </row>
    <row r="1047650" s="35" customFormat="1" customHeight="1" spans="7:7">
      <c r="G1047650" s="80"/>
    </row>
    <row r="1047651" s="35" customFormat="1" customHeight="1" spans="7:7">
      <c r="G1047651" s="80"/>
    </row>
    <row r="1047652" s="35" customFormat="1" customHeight="1" spans="7:7">
      <c r="G1047652" s="80"/>
    </row>
    <row r="1047653" s="35" customFormat="1" customHeight="1" spans="7:7">
      <c r="G1047653" s="80"/>
    </row>
    <row r="1047654" s="35" customFormat="1" customHeight="1" spans="7:7">
      <c r="G1047654" s="80"/>
    </row>
    <row r="1047655" s="35" customFormat="1" customHeight="1" spans="7:7">
      <c r="G1047655" s="80"/>
    </row>
    <row r="1047656" s="35" customFormat="1" customHeight="1" spans="7:7">
      <c r="G1047656" s="80"/>
    </row>
    <row r="1047657" s="35" customFormat="1" customHeight="1" spans="7:7">
      <c r="G1047657" s="80"/>
    </row>
    <row r="1047658" s="35" customFormat="1" customHeight="1" spans="7:7">
      <c r="G1047658" s="80"/>
    </row>
    <row r="1047659" s="35" customFormat="1" customHeight="1" spans="7:7">
      <c r="G1047659" s="80"/>
    </row>
    <row r="1047660" s="35" customFormat="1" customHeight="1" spans="7:7">
      <c r="G1047660" s="80"/>
    </row>
    <row r="1047661" s="35" customFormat="1" customHeight="1" spans="7:7">
      <c r="G1047661" s="80"/>
    </row>
    <row r="1047662" s="35" customFormat="1" customHeight="1" spans="7:7">
      <c r="G1047662" s="80"/>
    </row>
    <row r="1047663" s="35" customFormat="1" customHeight="1" spans="7:7">
      <c r="G1047663" s="80"/>
    </row>
    <row r="1047664" s="35" customFormat="1" customHeight="1" spans="7:7">
      <c r="G1047664" s="80"/>
    </row>
    <row r="1047665" s="35" customFormat="1" customHeight="1" spans="7:7">
      <c r="G1047665" s="80"/>
    </row>
    <row r="1047666" s="35" customFormat="1" customHeight="1" spans="7:7">
      <c r="G1047666" s="80"/>
    </row>
    <row r="1047667" s="35" customFormat="1" customHeight="1" spans="7:7">
      <c r="G1047667" s="80"/>
    </row>
    <row r="1047668" s="35" customFormat="1" customHeight="1" spans="7:7">
      <c r="G1047668" s="80"/>
    </row>
    <row r="1047669" s="35" customFormat="1" customHeight="1" spans="7:7">
      <c r="G1047669" s="80"/>
    </row>
    <row r="1047670" s="35" customFormat="1" customHeight="1" spans="7:7">
      <c r="G1047670" s="80"/>
    </row>
    <row r="1047671" s="35" customFormat="1" customHeight="1" spans="7:7">
      <c r="G1047671" s="80"/>
    </row>
    <row r="1047672" s="35" customFormat="1" customHeight="1" spans="7:7">
      <c r="G1047672" s="80"/>
    </row>
    <row r="1047673" s="35" customFormat="1" customHeight="1" spans="7:7">
      <c r="G1047673" s="80"/>
    </row>
    <row r="1047674" s="35" customFormat="1" customHeight="1" spans="7:7">
      <c r="G1047674" s="80"/>
    </row>
    <row r="1047675" s="35" customFormat="1" customHeight="1" spans="7:7">
      <c r="G1047675" s="80"/>
    </row>
    <row r="1047676" s="35" customFormat="1" customHeight="1" spans="7:7">
      <c r="G1047676" s="80"/>
    </row>
    <row r="1047677" s="35" customFormat="1" customHeight="1" spans="7:7">
      <c r="G1047677" s="80"/>
    </row>
    <row r="1047678" s="35" customFormat="1" customHeight="1" spans="7:7">
      <c r="G1047678" s="80"/>
    </row>
    <row r="1047679" s="35" customFormat="1" customHeight="1" spans="7:7">
      <c r="G1047679" s="80"/>
    </row>
    <row r="1047680" s="35" customFormat="1" customHeight="1" spans="7:7">
      <c r="G1047680" s="80"/>
    </row>
    <row r="1047681" s="35" customFormat="1" customHeight="1" spans="7:7">
      <c r="G1047681" s="80"/>
    </row>
    <row r="1047682" s="35" customFormat="1" customHeight="1" spans="7:7">
      <c r="G1047682" s="80"/>
    </row>
    <row r="1047683" s="35" customFormat="1" customHeight="1" spans="7:7">
      <c r="G1047683" s="80"/>
    </row>
    <row r="1047684" s="35" customFormat="1" customHeight="1" spans="7:7">
      <c r="G1047684" s="80"/>
    </row>
    <row r="1047685" s="35" customFormat="1" customHeight="1" spans="7:7">
      <c r="G1047685" s="80"/>
    </row>
    <row r="1047686" s="35" customFormat="1" customHeight="1" spans="7:7">
      <c r="G1047686" s="80"/>
    </row>
    <row r="1047687" s="35" customFormat="1" customHeight="1" spans="7:7">
      <c r="G1047687" s="80"/>
    </row>
    <row r="1047688" s="35" customFormat="1" customHeight="1" spans="7:7">
      <c r="G1047688" s="80"/>
    </row>
    <row r="1047689" s="35" customFormat="1" customHeight="1" spans="7:7">
      <c r="G1047689" s="80"/>
    </row>
    <row r="1047690" s="35" customFormat="1" customHeight="1" spans="7:7">
      <c r="G1047690" s="80"/>
    </row>
    <row r="1047691" s="35" customFormat="1" customHeight="1" spans="7:7">
      <c r="G1047691" s="80"/>
    </row>
    <row r="1047692" s="35" customFormat="1" customHeight="1" spans="7:7">
      <c r="G1047692" s="80"/>
    </row>
    <row r="1047693" s="35" customFormat="1" customHeight="1" spans="7:7">
      <c r="G1047693" s="80"/>
    </row>
    <row r="1047694" s="35" customFormat="1" customHeight="1" spans="7:7">
      <c r="G1047694" s="80"/>
    </row>
    <row r="1047695" s="35" customFormat="1" customHeight="1" spans="7:7">
      <c r="G1047695" s="80"/>
    </row>
    <row r="1047696" s="35" customFormat="1" customHeight="1" spans="7:7">
      <c r="G1047696" s="80"/>
    </row>
    <row r="1047697" s="35" customFormat="1" customHeight="1" spans="7:7">
      <c r="G1047697" s="80"/>
    </row>
    <row r="1047698" s="35" customFormat="1" customHeight="1" spans="7:7">
      <c r="G1047698" s="80"/>
    </row>
    <row r="1047699" s="35" customFormat="1" customHeight="1" spans="7:7">
      <c r="G1047699" s="80"/>
    </row>
    <row r="1047700" s="35" customFormat="1" customHeight="1" spans="7:7">
      <c r="G1047700" s="80"/>
    </row>
    <row r="1047701" s="35" customFormat="1" customHeight="1" spans="7:7">
      <c r="G1047701" s="80"/>
    </row>
    <row r="1047702" s="35" customFormat="1" customHeight="1" spans="7:7">
      <c r="G1047702" s="80"/>
    </row>
    <row r="1047703" s="35" customFormat="1" customHeight="1" spans="7:7">
      <c r="G1047703" s="80"/>
    </row>
    <row r="1047704" s="35" customFormat="1" customHeight="1" spans="7:7">
      <c r="G1047704" s="80"/>
    </row>
    <row r="1047705" s="35" customFormat="1" customHeight="1" spans="7:7">
      <c r="G1047705" s="80"/>
    </row>
    <row r="1047706" s="35" customFormat="1" customHeight="1" spans="7:7">
      <c r="G1047706" s="80"/>
    </row>
    <row r="1047707" s="35" customFormat="1" customHeight="1" spans="7:7">
      <c r="G1047707" s="80"/>
    </row>
    <row r="1047708" s="35" customFormat="1" customHeight="1" spans="7:7">
      <c r="G1047708" s="80"/>
    </row>
    <row r="1047709" s="35" customFormat="1" customHeight="1" spans="7:7">
      <c r="G1047709" s="80"/>
    </row>
    <row r="1047710" s="35" customFormat="1" customHeight="1" spans="7:7">
      <c r="G1047710" s="80"/>
    </row>
    <row r="1047711" s="35" customFormat="1" customHeight="1" spans="7:7">
      <c r="G1047711" s="80"/>
    </row>
    <row r="1047712" s="35" customFormat="1" customHeight="1" spans="7:7">
      <c r="G1047712" s="80"/>
    </row>
    <row r="1047713" s="35" customFormat="1" customHeight="1" spans="7:7">
      <c r="G1047713" s="80"/>
    </row>
    <row r="1047714" s="35" customFormat="1" customHeight="1" spans="7:7">
      <c r="G1047714" s="80"/>
    </row>
    <row r="1047715" s="35" customFormat="1" customHeight="1" spans="7:7">
      <c r="G1047715" s="80"/>
    </row>
    <row r="1047716" s="35" customFormat="1" customHeight="1" spans="7:7">
      <c r="G1047716" s="80"/>
    </row>
    <row r="1047717" s="35" customFormat="1" customHeight="1" spans="7:7">
      <c r="G1047717" s="80"/>
    </row>
    <row r="1047718" s="35" customFormat="1" customHeight="1" spans="7:7">
      <c r="G1047718" s="80"/>
    </row>
    <row r="1047719" s="35" customFormat="1" customHeight="1" spans="7:7">
      <c r="G1047719" s="80"/>
    </row>
    <row r="1047720" s="35" customFormat="1" customHeight="1" spans="7:7">
      <c r="G1047720" s="80"/>
    </row>
    <row r="1047721" s="35" customFormat="1" customHeight="1" spans="7:7">
      <c r="G1047721" s="80"/>
    </row>
    <row r="1047722" s="35" customFormat="1" customHeight="1" spans="7:7">
      <c r="G1047722" s="80"/>
    </row>
    <row r="1047723" s="35" customFormat="1" customHeight="1" spans="7:7">
      <c r="G1047723" s="80"/>
    </row>
    <row r="1047724" s="35" customFormat="1" customHeight="1" spans="7:7">
      <c r="G1047724" s="80"/>
    </row>
    <row r="1047725" s="35" customFormat="1" customHeight="1" spans="7:7">
      <c r="G1047725" s="80"/>
    </row>
    <row r="1047726" s="35" customFormat="1" customHeight="1" spans="7:7">
      <c r="G1047726" s="80"/>
    </row>
    <row r="1047727" s="35" customFormat="1" customHeight="1" spans="7:7">
      <c r="G1047727" s="80"/>
    </row>
    <row r="1047728" s="35" customFormat="1" customHeight="1" spans="7:7">
      <c r="G1047728" s="80"/>
    </row>
    <row r="1047729" s="35" customFormat="1" customHeight="1" spans="7:7">
      <c r="G1047729" s="80"/>
    </row>
    <row r="1047730" s="35" customFormat="1" customHeight="1" spans="7:7">
      <c r="G1047730" s="80"/>
    </row>
    <row r="1047731" s="35" customFormat="1" customHeight="1" spans="7:7">
      <c r="G1047731" s="80"/>
    </row>
    <row r="1047732" s="35" customFormat="1" customHeight="1" spans="7:7">
      <c r="G1047732" s="80"/>
    </row>
    <row r="1047733" s="35" customFormat="1" customHeight="1" spans="7:7">
      <c r="G1047733" s="80"/>
    </row>
    <row r="1047734" s="35" customFormat="1" customHeight="1" spans="7:7">
      <c r="G1047734" s="80"/>
    </row>
    <row r="1047735" s="35" customFormat="1" customHeight="1" spans="7:7">
      <c r="G1047735" s="80"/>
    </row>
    <row r="1047736" s="35" customFormat="1" customHeight="1" spans="7:7">
      <c r="G1047736" s="80"/>
    </row>
    <row r="1047737" s="35" customFormat="1" customHeight="1" spans="7:7">
      <c r="G1047737" s="80"/>
    </row>
    <row r="1047738" s="35" customFormat="1" customHeight="1" spans="7:7">
      <c r="G1047738" s="80"/>
    </row>
    <row r="1047739" s="35" customFormat="1" customHeight="1" spans="7:7">
      <c r="G1047739" s="80"/>
    </row>
    <row r="1047740" s="35" customFormat="1" customHeight="1" spans="7:7">
      <c r="G1047740" s="80"/>
    </row>
    <row r="1047741" s="35" customFormat="1" customHeight="1" spans="7:7">
      <c r="G1047741" s="80"/>
    </row>
    <row r="1047742" s="35" customFormat="1" customHeight="1" spans="7:7">
      <c r="G1047742" s="80"/>
    </row>
    <row r="1047743" s="35" customFormat="1" customHeight="1" spans="7:7">
      <c r="G1047743" s="80"/>
    </row>
    <row r="1047744" s="35" customFormat="1" customHeight="1" spans="7:7">
      <c r="G1047744" s="80"/>
    </row>
    <row r="1047745" s="35" customFormat="1" customHeight="1" spans="7:7">
      <c r="G1047745" s="80"/>
    </row>
    <row r="1047746" s="35" customFormat="1" customHeight="1" spans="7:7">
      <c r="G1047746" s="80"/>
    </row>
    <row r="1047747" s="35" customFormat="1" customHeight="1" spans="7:7">
      <c r="G1047747" s="80"/>
    </row>
    <row r="1047748" s="35" customFormat="1" customHeight="1" spans="7:7">
      <c r="G1047748" s="80"/>
    </row>
    <row r="1047749" s="35" customFormat="1" customHeight="1" spans="7:7">
      <c r="G1047749" s="80"/>
    </row>
    <row r="1047750" s="35" customFormat="1" customHeight="1" spans="7:7">
      <c r="G1047750" s="80"/>
    </row>
    <row r="1047751" s="35" customFormat="1" customHeight="1" spans="7:7">
      <c r="G1047751" s="80"/>
    </row>
    <row r="1047752" s="35" customFormat="1" customHeight="1" spans="7:7">
      <c r="G1047752" s="80"/>
    </row>
    <row r="1047753" s="35" customFormat="1" customHeight="1" spans="7:7">
      <c r="G1047753" s="80"/>
    </row>
    <row r="1047754" s="35" customFormat="1" customHeight="1" spans="7:7">
      <c r="G1047754" s="80"/>
    </row>
    <row r="1047755" s="35" customFormat="1" customHeight="1" spans="7:7">
      <c r="G1047755" s="80"/>
    </row>
    <row r="1047756" s="35" customFormat="1" customHeight="1" spans="7:7">
      <c r="G1047756" s="80"/>
    </row>
    <row r="1047757" s="35" customFormat="1" customHeight="1" spans="7:7">
      <c r="G1047757" s="80"/>
    </row>
    <row r="1047758" s="35" customFormat="1" customHeight="1" spans="7:7">
      <c r="G1047758" s="80"/>
    </row>
    <row r="1047759" s="35" customFormat="1" customHeight="1" spans="7:7">
      <c r="G1047759" s="80"/>
    </row>
    <row r="1047760" s="35" customFormat="1" customHeight="1" spans="7:7">
      <c r="G1047760" s="80"/>
    </row>
    <row r="1047761" s="35" customFormat="1" customHeight="1" spans="7:7">
      <c r="G1047761" s="80"/>
    </row>
    <row r="1047762" s="35" customFormat="1" customHeight="1" spans="7:7">
      <c r="G1047762" s="80"/>
    </row>
    <row r="1047763" s="35" customFormat="1" customHeight="1" spans="7:7">
      <c r="G1047763" s="80"/>
    </row>
    <row r="1047764" s="35" customFormat="1" customHeight="1" spans="7:7">
      <c r="G1047764" s="80"/>
    </row>
    <row r="1047765" s="35" customFormat="1" customHeight="1" spans="7:7">
      <c r="G1047765" s="80"/>
    </row>
    <row r="1047766" s="35" customFormat="1" customHeight="1" spans="7:7">
      <c r="G1047766" s="80"/>
    </row>
    <row r="1047767" s="35" customFormat="1" customHeight="1" spans="7:7">
      <c r="G1047767" s="80"/>
    </row>
    <row r="1047768" s="35" customFormat="1" customHeight="1" spans="7:7">
      <c r="G1047768" s="80"/>
    </row>
    <row r="1047769" s="35" customFormat="1" customHeight="1" spans="7:7">
      <c r="G1047769" s="80"/>
    </row>
    <row r="1047770" s="35" customFormat="1" customHeight="1" spans="7:7">
      <c r="G1047770" s="80"/>
    </row>
    <row r="1047771" s="35" customFormat="1" customHeight="1" spans="7:7">
      <c r="G1047771" s="80"/>
    </row>
    <row r="1047772" s="35" customFormat="1" customHeight="1" spans="7:7">
      <c r="G1047772" s="80"/>
    </row>
    <row r="1047773" s="35" customFormat="1" customHeight="1" spans="7:7">
      <c r="G1047773" s="80"/>
    </row>
    <row r="1047774" s="35" customFormat="1" customHeight="1" spans="7:7">
      <c r="G1047774" s="80"/>
    </row>
    <row r="1047775" s="35" customFormat="1" customHeight="1" spans="7:7">
      <c r="G1047775" s="80"/>
    </row>
    <row r="1047776" s="35" customFormat="1" customHeight="1" spans="7:7">
      <c r="G1047776" s="80"/>
    </row>
    <row r="1047777" s="35" customFormat="1" customHeight="1" spans="7:7">
      <c r="G1047777" s="80"/>
    </row>
    <row r="1047778" s="35" customFormat="1" customHeight="1" spans="7:7">
      <c r="G1047778" s="80"/>
    </row>
    <row r="1047779" s="35" customFormat="1" customHeight="1" spans="7:7">
      <c r="G1047779" s="80"/>
    </row>
    <row r="1047780" s="35" customFormat="1" customHeight="1" spans="7:7">
      <c r="G1047780" s="80"/>
    </row>
    <row r="1047781" s="35" customFormat="1" customHeight="1" spans="7:7">
      <c r="G1047781" s="80"/>
    </row>
    <row r="1047782" s="35" customFormat="1" customHeight="1" spans="7:7">
      <c r="G1047782" s="80"/>
    </row>
    <row r="1047783" s="35" customFormat="1" customHeight="1" spans="7:7">
      <c r="G1047783" s="80"/>
    </row>
    <row r="1047784" s="35" customFormat="1" customHeight="1" spans="7:7">
      <c r="G1047784" s="80"/>
    </row>
    <row r="1047785" s="35" customFormat="1" customHeight="1" spans="7:7">
      <c r="G1047785" s="80"/>
    </row>
    <row r="1047786" s="35" customFormat="1" customHeight="1" spans="7:7">
      <c r="G1047786" s="80"/>
    </row>
    <row r="1047787" s="35" customFormat="1" customHeight="1" spans="7:7">
      <c r="G1047787" s="80"/>
    </row>
    <row r="1047788" s="35" customFormat="1" customHeight="1" spans="7:7">
      <c r="G1047788" s="80"/>
    </row>
    <row r="1047789" s="35" customFormat="1" customHeight="1" spans="7:7">
      <c r="G1047789" s="80"/>
    </row>
    <row r="1047790" s="35" customFormat="1" customHeight="1" spans="7:7">
      <c r="G1047790" s="80"/>
    </row>
    <row r="1047791" s="35" customFormat="1" customHeight="1" spans="7:7">
      <c r="G1047791" s="80"/>
    </row>
    <row r="1047792" s="35" customFormat="1" customHeight="1" spans="7:7">
      <c r="G1047792" s="80"/>
    </row>
    <row r="1047793" s="35" customFormat="1" customHeight="1" spans="7:7">
      <c r="G1047793" s="80"/>
    </row>
    <row r="1047794" s="35" customFormat="1" customHeight="1" spans="7:7">
      <c r="G1047794" s="80"/>
    </row>
    <row r="1047795" s="35" customFormat="1" customHeight="1" spans="7:7">
      <c r="G1047795" s="80"/>
    </row>
    <row r="1047796" s="35" customFormat="1" customHeight="1" spans="7:7">
      <c r="G1047796" s="80"/>
    </row>
    <row r="1047797" s="35" customFormat="1" customHeight="1" spans="7:7">
      <c r="G1047797" s="80"/>
    </row>
    <row r="1047798" s="35" customFormat="1" customHeight="1" spans="7:7">
      <c r="G1047798" s="80"/>
    </row>
    <row r="1047799" s="35" customFormat="1" customHeight="1" spans="7:7">
      <c r="G1047799" s="80"/>
    </row>
    <row r="1047800" s="35" customFormat="1" customHeight="1" spans="7:7">
      <c r="G1047800" s="80"/>
    </row>
    <row r="1047801" s="35" customFormat="1" customHeight="1" spans="7:7">
      <c r="G1047801" s="80"/>
    </row>
    <row r="1047802" s="35" customFormat="1" customHeight="1" spans="7:7">
      <c r="G1047802" s="80"/>
    </row>
    <row r="1047803" s="35" customFormat="1" customHeight="1" spans="7:7">
      <c r="G1047803" s="80"/>
    </row>
    <row r="1047804" s="35" customFormat="1" customHeight="1" spans="7:7">
      <c r="G1047804" s="80"/>
    </row>
    <row r="1047805" s="35" customFormat="1" customHeight="1" spans="7:7">
      <c r="G1047805" s="80"/>
    </row>
    <row r="1047806" s="35" customFormat="1" customHeight="1" spans="7:7">
      <c r="G1047806" s="80"/>
    </row>
    <row r="1047807" s="35" customFormat="1" customHeight="1" spans="7:7">
      <c r="G1047807" s="80"/>
    </row>
    <row r="1047808" s="35" customFormat="1" customHeight="1" spans="7:7">
      <c r="G1047808" s="80"/>
    </row>
    <row r="1047809" s="35" customFormat="1" customHeight="1" spans="7:7">
      <c r="G1047809" s="80"/>
    </row>
    <row r="1047810" s="35" customFormat="1" customHeight="1" spans="7:7">
      <c r="G1047810" s="80"/>
    </row>
    <row r="1047811" s="35" customFormat="1" customHeight="1" spans="7:7">
      <c r="G1047811" s="80"/>
    </row>
    <row r="1047812" s="35" customFormat="1" customHeight="1" spans="7:7">
      <c r="G1047812" s="80"/>
    </row>
    <row r="1047813" s="35" customFormat="1" customHeight="1" spans="7:7">
      <c r="G1047813" s="80"/>
    </row>
    <row r="1047814" s="35" customFormat="1" customHeight="1" spans="7:7">
      <c r="G1047814" s="80"/>
    </row>
    <row r="1047815" s="35" customFormat="1" customHeight="1" spans="7:7">
      <c r="G1047815" s="80"/>
    </row>
    <row r="1047816" s="35" customFormat="1" customHeight="1" spans="7:7">
      <c r="G1047816" s="80"/>
    </row>
    <row r="1047817" s="35" customFormat="1" customHeight="1" spans="7:7">
      <c r="G1047817" s="80"/>
    </row>
    <row r="1047818" s="35" customFormat="1" customHeight="1" spans="7:7">
      <c r="G1047818" s="80"/>
    </row>
    <row r="1047819" s="35" customFormat="1" customHeight="1" spans="7:7">
      <c r="G1047819" s="80"/>
    </row>
    <row r="1047820" s="35" customFormat="1" customHeight="1" spans="7:7">
      <c r="G1047820" s="80"/>
    </row>
    <row r="1047821" s="35" customFormat="1" customHeight="1" spans="7:7">
      <c r="G1047821" s="80"/>
    </row>
    <row r="1047822" s="35" customFormat="1" customHeight="1" spans="7:7">
      <c r="G1047822" s="80"/>
    </row>
    <row r="1047823" s="35" customFormat="1" customHeight="1" spans="7:7">
      <c r="G1047823" s="80"/>
    </row>
    <row r="1047824" s="35" customFormat="1" customHeight="1" spans="7:7">
      <c r="G1047824" s="80"/>
    </row>
    <row r="1047825" s="35" customFormat="1" customHeight="1" spans="7:7">
      <c r="G1047825" s="80"/>
    </row>
    <row r="1047826" s="35" customFormat="1" customHeight="1" spans="7:7">
      <c r="G1047826" s="80"/>
    </row>
    <row r="1047827" s="35" customFormat="1" customHeight="1" spans="7:7">
      <c r="G1047827" s="80"/>
    </row>
    <row r="1047828" s="35" customFormat="1" customHeight="1" spans="7:7">
      <c r="G1047828" s="80"/>
    </row>
    <row r="1047829" s="35" customFormat="1" customHeight="1" spans="7:7">
      <c r="G1047829" s="80"/>
    </row>
    <row r="1047830" s="35" customFormat="1" customHeight="1" spans="7:7">
      <c r="G1047830" s="80"/>
    </row>
    <row r="1047831" s="35" customFormat="1" customHeight="1" spans="7:7">
      <c r="G1047831" s="80"/>
    </row>
    <row r="1047832" s="35" customFormat="1" customHeight="1" spans="7:7">
      <c r="G1047832" s="80"/>
    </row>
    <row r="1047833" s="35" customFormat="1" customHeight="1" spans="7:7">
      <c r="G1047833" s="80"/>
    </row>
    <row r="1047834" s="35" customFormat="1" customHeight="1" spans="7:7">
      <c r="G1047834" s="80"/>
    </row>
    <row r="1047835" s="35" customFormat="1" customHeight="1" spans="7:7">
      <c r="G1047835" s="80"/>
    </row>
    <row r="1047836" s="35" customFormat="1" customHeight="1" spans="7:7">
      <c r="G1047836" s="80"/>
    </row>
    <row r="1047837" s="35" customFormat="1" customHeight="1" spans="7:7">
      <c r="G1047837" s="80"/>
    </row>
    <row r="1047838" s="35" customFormat="1" customHeight="1" spans="7:7">
      <c r="G1047838" s="80"/>
    </row>
    <row r="1047839" s="35" customFormat="1" customHeight="1" spans="7:7">
      <c r="G1047839" s="80"/>
    </row>
    <row r="1047840" s="35" customFormat="1" customHeight="1" spans="7:7">
      <c r="G1047840" s="80"/>
    </row>
    <row r="1047841" s="35" customFormat="1" customHeight="1" spans="7:7">
      <c r="G1047841" s="80"/>
    </row>
    <row r="1047842" s="35" customFormat="1" customHeight="1" spans="7:7">
      <c r="G1047842" s="80"/>
    </row>
    <row r="1047843" s="35" customFormat="1" customHeight="1" spans="7:7">
      <c r="G1047843" s="80"/>
    </row>
    <row r="1047844" s="35" customFormat="1" customHeight="1" spans="7:7">
      <c r="G1047844" s="80"/>
    </row>
    <row r="1047845" s="35" customFormat="1" customHeight="1" spans="7:7">
      <c r="G1047845" s="80"/>
    </row>
    <row r="1047846" s="35" customFormat="1" customHeight="1" spans="7:7">
      <c r="G1047846" s="80"/>
    </row>
    <row r="1047847" s="35" customFormat="1" customHeight="1" spans="7:7">
      <c r="G1047847" s="80"/>
    </row>
    <row r="1047848" s="35" customFormat="1" customHeight="1" spans="7:7">
      <c r="G1047848" s="80"/>
    </row>
    <row r="1047849" s="35" customFormat="1" customHeight="1" spans="7:7">
      <c r="G1047849" s="80"/>
    </row>
    <row r="1047850" s="35" customFormat="1" customHeight="1" spans="7:7">
      <c r="G1047850" s="80"/>
    </row>
    <row r="1047851" s="35" customFormat="1" customHeight="1" spans="7:7">
      <c r="G1047851" s="80"/>
    </row>
    <row r="1047852" s="35" customFormat="1" customHeight="1" spans="7:7">
      <c r="G1047852" s="80"/>
    </row>
    <row r="1047853" s="35" customFormat="1" customHeight="1" spans="7:7">
      <c r="G1047853" s="80"/>
    </row>
    <row r="1047854" s="35" customFormat="1" customHeight="1" spans="7:7">
      <c r="G1047854" s="80"/>
    </row>
    <row r="1047855" s="35" customFormat="1" customHeight="1" spans="7:7">
      <c r="G1047855" s="80"/>
    </row>
    <row r="1047856" s="35" customFormat="1" customHeight="1" spans="7:7">
      <c r="G1047856" s="80"/>
    </row>
    <row r="1047857" s="35" customFormat="1" customHeight="1" spans="7:7">
      <c r="G1047857" s="80"/>
    </row>
    <row r="1047858" s="35" customFormat="1" customHeight="1" spans="7:7">
      <c r="G1047858" s="80"/>
    </row>
    <row r="1047859" s="35" customFormat="1" customHeight="1" spans="7:7">
      <c r="G1047859" s="80"/>
    </row>
    <row r="1047860" s="35" customFormat="1" customHeight="1" spans="7:7">
      <c r="G1047860" s="80"/>
    </row>
    <row r="1047861" s="35" customFormat="1" customHeight="1" spans="7:7">
      <c r="G1047861" s="80"/>
    </row>
    <row r="1047862" s="35" customFormat="1" customHeight="1" spans="7:7">
      <c r="G1047862" s="80"/>
    </row>
    <row r="1047863" s="35" customFormat="1" customHeight="1" spans="7:7">
      <c r="G1047863" s="80"/>
    </row>
    <row r="1047864" s="35" customFormat="1" customHeight="1" spans="7:7">
      <c r="G1047864" s="80"/>
    </row>
    <row r="1047865" s="35" customFormat="1" customHeight="1" spans="7:7">
      <c r="G1047865" s="80"/>
    </row>
    <row r="1047866" s="35" customFormat="1" customHeight="1" spans="7:7">
      <c r="G1047866" s="80"/>
    </row>
    <row r="1047867" s="35" customFormat="1" customHeight="1" spans="7:7">
      <c r="G1047867" s="80"/>
    </row>
    <row r="1047868" s="35" customFormat="1" customHeight="1" spans="7:7">
      <c r="G1047868" s="80"/>
    </row>
    <row r="1047869" s="35" customFormat="1" customHeight="1" spans="7:7">
      <c r="G1047869" s="80"/>
    </row>
    <row r="1047870" s="35" customFormat="1" customHeight="1" spans="7:7">
      <c r="G1047870" s="80"/>
    </row>
    <row r="1047871" s="35" customFormat="1" customHeight="1" spans="7:7">
      <c r="G1047871" s="80"/>
    </row>
    <row r="1047872" s="35" customFormat="1" customHeight="1" spans="7:7">
      <c r="G1047872" s="80"/>
    </row>
    <row r="1047873" s="35" customFormat="1" customHeight="1" spans="7:7">
      <c r="G1047873" s="80"/>
    </row>
    <row r="1047874" s="35" customFormat="1" customHeight="1" spans="7:7">
      <c r="G1047874" s="80"/>
    </row>
    <row r="1047875" s="35" customFormat="1" customHeight="1" spans="7:7">
      <c r="G1047875" s="80"/>
    </row>
    <row r="1047876" s="35" customFormat="1" customHeight="1" spans="7:7">
      <c r="G1047876" s="80"/>
    </row>
    <row r="1047877" s="35" customFormat="1" customHeight="1" spans="7:7">
      <c r="G1047877" s="80"/>
    </row>
    <row r="1047878" s="35" customFormat="1" customHeight="1" spans="7:7">
      <c r="G1047878" s="80"/>
    </row>
    <row r="1047879" s="35" customFormat="1" customHeight="1" spans="7:7">
      <c r="G1047879" s="80"/>
    </row>
    <row r="1047880" s="35" customFormat="1" customHeight="1" spans="7:7">
      <c r="G1047880" s="80"/>
    </row>
    <row r="1047881" s="35" customFormat="1" customHeight="1" spans="7:7">
      <c r="G1047881" s="80"/>
    </row>
    <row r="1047882" s="35" customFormat="1" customHeight="1" spans="7:7">
      <c r="G1047882" s="80"/>
    </row>
    <row r="1047883" s="35" customFormat="1" customHeight="1" spans="7:7">
      <c r="G1047883" s="80"/>
    </row>
    <row r="1047884" s="35" customFormat="1" customHeight="1" spans="7:7">
      <c r="G1047884" s="80"/>
    </row>
    <row r="1047885" s="35" customFormat="1" customHeight="1" spans="7:7">
      <c r="G1047885" s="80"/>
    </row>
    <row r="1047886" s="35" customFormat="1" customHeight="1" spans="7:7">
      <c r="G1047886" s="80"/>
    </row>
    <row r="1047887" s="35" customFormat="1" customHeight="1" spans="7:7">
      <c r="G1047887" s="80"/>
    </row>
    <row r="1047888" s="35" customFormat="1" customHeight="1" spans="7:7">
      <c r="G1047888" s="80"/>
    </row>
    <row r="1047889" s="35" customFormat="1" customHeight="1" spans="7:7">
      <c r="G1047889" s="80"/>
    </row>
    <row r="1047890" s="35" customFormat="1" customHeight="1" spans="7:7">
      <c r="G1047890" s="80"/>
    </row>
    <row r="1047891" s="35" customFormat="1" customHeight="1" spans="7:7">
      <c r="G1047891" s="80"/>
    </row>
    <row r="1047892" s="35" customFormat="1" customHeight="1" spans="7:7">
      <c r="G1047892" s="80"/>
    </row>
    <row r="1047893" s="35" customFormat="1" customHeight="1" spans="7:7">
      <c r="G1047893" s="80"/>
    </row>
    <row r="1047894" s="35" customFormat="1" customHeight="1" spans="7:7">
      <c r="G1047894" s="80"/>
    </row>
    <row r="1047895" s="35" customFormat="1" customHeight="1" spans="7:7">
      <c r="G1047895" s="80"/>
    </row>
    <row r="1047896" s="35" customFormat="1" customHeight="1" spans="7:7">
      <c r="G1047896" s="80"/>
    </row>
    <row r="1047897" s="35" customFormat="1" customHeight="1" spans="7:7">
      <c r="G1047897" s="80"/>
    </row>
    <row r="1047898" s="35" customFormat="1" customHeight="1" spans="7:7">
      <c r="G1047898" s="80"/>
    </row>
    <row r="1047899" s="35" customFormat="1" customHeight="1" spans="7:7">
      <c r="G1047899" s="80"/>
    </row>
    <row r="1047900" s="35" customFormat="1" customHeight="1" spans="7:7">
      <c r="G1047900" s="80"/>
    </row>
    <row r="1047901" s="35" customFormat="1" customHeight="1" spans="7:7">
      <c r="G1047901" s="80"/>
    </row>
    <row r="1047902" s="35" customFormat="1" customHeight="1" spans="7:7">
      <c r="G1047902" s="80"/>
    </row>
    <row r="1047903" s="35" customFormat="1" customHeight="1" spans="7:7">
      <c r="G1047903" s="80"/>
    </row>
    <row r="1047904" s="35" customFormat="1" customHeight="1" spans="7:7">
      <c r="G1047904" s="80"/>
    </row>
    <row r="1047905" s="35" customFormat="1" customHeight="1" spans="7:7">
      <c r="G1047905" s="80"/>
    </row>
    <row r="1047906" s="35" customFormat="1" customHeight="1" spans="7:7">
      <c r="G1047906" s="80"/>
    </row>
    <row r="1047907" s="35" customFormat="1" customHeight="1" spans="7:7">
      <c r="G1047907" s="80"/>
    </row>
    <row r="1047908" s="35" customFormat="1" customHeight="1" spans="7:7">
      <c r="G1047908" s="80"/>
    </row>
    <row r="1047909" s="35" customFormat="1" customHeight="1" spans="7:7">
      <c r="G1047909" s="80"/>
    </row>
    <row r="1047910" s="35" customFormat="1" customHeight="1" spans="7:7">
      <c r="G1047910" s="80"/>
    </row>
    <row r="1047911" s="35" customFormat="1" customHeight="1" spans="7:7">
      <c r="G1047911" s="80"/>
    </row>
    <row r="1047912" s="35" customFormat="1" customHeight="1" spans="7:7">
      <c r="G1047912" s="80"/>
    </row>
    <row r="1047913" s="35" customFormat="1" customHeight="1" spans="7:7">
      <c r="G1047913" s="80"/>
    </row>
    <row r="1047914" s="35" customFormat="1" customHeight="1" spans="7:7">
      <c r="G1047914" s="80"/>
    </row>
    <row r="1047915" s="35" customFormat="1" customHeight="1" spans="7:7">
      <c r="G1047915" s="80"/>
    </row>
    <row r="1047916" s="35" customFormat="1" customHeight="1" spans="7:7">
      <c r="G1047916" s="80"/>
    </row>
    <row r="1047917" s="35" customFormat="1" customHeight="1" spans="7:7">
      <c r="G1047917" s="80"/>
    </row>
    <row r="1047918" s="35" customFormat="1" customHeight="1" spans="7:7">
      <c r="G1047918" s="80"/>
    </row>
    <row r="1047919" s="35" customFormat="1" customHeight="1" spans="7:7">
      <c r="G1047919" s="80"/>
    </row>
    <row r="1047920" s="35" customFormat="1" customHeight="1" spans="7:7">
      <c r="G1047920" s="80"/>
    </row>
    <row r="1047921" s="35" customFormat="1" customHeight="1" spans="7:7">
      <c r="G1047921" s="80"/>
    </row>
    <row r="1047922" s="35" customFormat="1" customHeight="1" spans="7:7">
      <c r="G1047922" s="80"/>
    </row>
    <row r="1047923" s="35" customFormat="1" customHeight="1" spans="7:7">
      <c r="G1047923" s="80"/>
    </row>
    <row r="1047924" s="35" customFormat="1" customHeight="1" spans="7:7">
      <c r="G1047924" s="80"/>
    </row>
    <row r="1047925" s="35" customFormat="1" customHeight="1" spans="7:7">
      <c r="G1047925" s="80"/>
    </row>
    <row r="1047926" s="35" customFormat="1" customHeight="1" spans="7:7">
      <c r="G1047926" s="80"/>
    </row>
    <row r="1047927" s="35" customFormat="1" customHeight="1" spans="7:7">
      <c r="G1047927" s="80"/>
    </row>
    <row r="1047928" s="35" customFormat="1" customHeight="1" spans="7:7">
      <c r="G1047928" s="80"/>
    </row>
    <row r="1047929" s="35" customFormat="1" customHeight="1" spans="7:7">
      <c r="G1047929" s="80"/>
    </row>
    <row r="1047930" s="35" customFormat="1" customHeight="1" spans="7:7">
      <c r="G1047930" s="80"/>
    </row>
    <row r="1047931" s="35" customFormat="1" customHeight="1" spans="7:7">
      <c r="G1047931" s="80"/>
    </row>
    <row r="1047932" s="35" customFormat="1" customHeight="1" spans="7:7">
      <c r="G1047932" s="80"/>
    </row>
    <row r="1047933" s="35" customFormat="1" customHeight="1" spans="7:7">
      <c r="G1047933" s="80"/>
    </row>
    <row r="1047934" s="35" customFormat="1" customHeight="1" spans="7:7">
      <c r="G1047934" s="80"/>
    </row>
    <row r="1047935" s="35" customFormat="1" customHeight="1" spans="7:7">
      <c r="G1047935" s="80"/>
    </row>
    <row r="1047936" s="35" customFormat="1" customHeight="1" spans="7:7">
      <c r="G1047936" s="80"/>
    </row>
    <row r="1047937" s="35" customFormat="1" customHeight="1" spans="7:7">
      <c r="G1047937" s="80"/>
    </row>
    <row r="1047938" s="35" customFormat="1" customHeight="1" spans="7:7">
      <c r="G1047938" s="80"/>
    </row>
    <row r="1047939" s="35" customFormat="1" customHeight="1" spans="7:7">
      <c r="G1047939" s="80"/>
    </row>
    <row r="1047940" s="35" customFormat="1" customHeight="1" spans="7:7">
      <c r="G1047940" s="80"/>
    </row>
    <row r="1047941" s="35" customFormat="1" customHeight="1" spans="7:7">
      <c r="G1047941" s="80"/>
    </row>
    <row r="1047942" s="35" customFormat="1" customHeight="1" spans="7:7">
      <c r="G1047942" s="80"/>
    </row>
    <row r="1047943" s="35" customFormat="1" customHeight="1" spans="7:7">
      <c r="G1047943" s="80"/>
    </row>
    <row r="1047944" s="35" customFormat="1" customHeight="1" spans="7:7">
      <c r="G1047944" s="80"/>
    </row>
    <row r="1047945" s="35" customFormat="1" customHeight="1" spans="7:7">
      <c r="G1047945" s="80"/>
    </row>
    <row r="1047946" s="35" customFormat="1" customHeight="1" spans="7:7">
      <c r="G1047946" s="80"/>
    </row>
    <row r="1047947" s="35" customFormat="1" customHeight="1" spans="7:7">
      <c r="G1047947" s="80"/>
    </row>
    <row r="1047948" s="35" customFormat="1" customHeight="1" spans="7:7">
      <c r="G1047948" s="80"/>
    </row>
    <row r="1047949" s="35" customFormat="1" customHeight="1" spans="7:7">
      <c r="G1047949" s="80"/>
    </row>
    <row r="1047950" s="35" customFormat="1" customHeight="1" spans="7:7">
      <c r="G1047950" s="80"/>
    </row>
    <row r="1047951" s="35" customFormat="1" customHeight="1" spans="7:7">
      <c r="G1047951" s="80"/>
    </row>
    <row r="1047952" s="35" customFormat="1" customHeight="1" spans="7:7">
      <c r="G1047952" s="80"/>
    </row>
    <row r="1047953" s="35" customFormat="1" customHeight="1" spans="7:7">
      <c r="G1047953" s="80"/>
    </row>
    <row r="1047954" s="35" customFormat="1" customHeight="1" spans="7:7">
      <c r="G1047954" s="80"/>
    </row>
    <row r="1047955" s="35" customFormat="1" customHeight="1" spans="7:7">
      <c r="G1047955" s="80"/>
    </row>
    <row r="1047956" s="35" customFormat="1" customHeight="1" spans="7:7">
      <c r="G1047956" s="80"/>
    </row>
    <row r="1047957" s="35" customFormat="1" customHeight="1" spans="7:7">
      <c r="G1047957" s="80"/>
    </row>
    <row r="1047958" s="35" customFormat="1" customHeight="1" spans="7:7">
      <c r="G1047958" s="80"/>
    </row>
    <row r="1047959" s="35" customFormat="1" customHeight="1" spans="7:7">
      <c r="G1047959" s="80"/>
    </row>
    <row r="1047960" s="35" customFormat="1" customHeight="1" spans="7:7">
      <c r="G1047960" s="80"/>
    </row>
    <row r="1047961" s="35" customFormat="1" customHeight="1" spans="7:7">
      <c r="G1047961" s="80"/>
    </row>
    <row r="1047962" s="35" customFormat="1" customHeight="1" spans="7:7">
      <c r="G1047962" s="80"/>
    </row>
    <row r="1047963" s="35" customFormat="1" customHeight="1" spans="7:7">
      <c r="G1047963" s="80"/>
    </row>
    <row r="1047964" s="35" customFormat="1" customHeight="1" spans="7:7">
      <c r="G1047964" s="80"/>
    </row>
    <row r="1047965" s="35" customFormat="1" customHeight="1" spans="7:7">
      <c r="G1047965" s="80"/>
    </row>
    <row r="1047966" s="35" customFormat="1" customHeight="1" spans="7:7">
      <c r="G1047966" s="80"/>
    </row>
    <row r="1047967" s="35" customFormat="1" customHeight="1" spans="7:7">
      <c r="G1047967" s="80"/>
    </row>
    <row r="1047968" s="35" customFormat="1" customHeight="1" spans="7:7">
      <c r="G1047968" s="80"/>
    </row>
    <row r="1047969" s="35" customFormat="1" customHeight="1" spans="7:7">
      <c r="G1047969" s="80"/>
    </row>
    <row r="1047970" s="35" customFormat="1" customHeight="1" spans="7:7">
      <c r="G1047970" s="80"/>
    </row>
    <row r="1047971" s="35" customFormat="1" customHeight="1" spans="7:7">
      <c r="G1047971" s="80"/>
    </row>
    <row r="1047972" s="35" customFormat="1" customHeight="1" spans="7:7">
      <c r="G1047972" s="80"/>
    </row>
    <row r="1047973" s="35" customFormat="1" customHeight="1" spans="7:7">
      <c r="G1047973" s="80"/>
    </row>
    <row r="1047974" s="35" customFormat="1" customHeight="1" spans="7:7">
      <c r="G1047974" s="80"/>
    </row>
    <row r="1047975" s="35" customFormat="1" customHeight="1" spans="7:7">
      <c r="G1047975" s="80"/>
    </row>
    <row r="1047976" s="35" customFormat="1" customHeight="1" spans="7:7">
      <c r="G1047976" s="80"/>
    </row>
    <row r="1047977" s="35" customFormat="1" customHeight="1" spans="7:7">
      <c r="G1047977" s="80"/>
    </row>
    <row r="1047978" s="35" customFormat="1" customHeight="1" spans="7:7">
      <c r="G1047978" s="80"/>
    </row>
    <row r="1047979" s="35" customFormat="1" customHeight="1" spans="7:7">
      <c r="G1047979" s="80"/>
    </row>
    <row r="1047980" s="35" customFormat="1" customHeight="1" spans="7:7">
      <c r="G1047980" s="80"/>
    </row>
    <row r="1047981" s="35" customFormat="1" customHeight="1" spans="7:7">
      <c r="G1047981" s="80"/>
    </row>
    <row r="1047982" s="35" customFormat="1" customHeight="1" spans="7:7">
      <c r="G1047982" s="80"/>
    </row>
    <row r="1047983" s="35" customFormat="1" customHeight="1" spans="7:7">
      <c r="G1047983" s="80"/>
    </row>
    <row r="1047984" s="35" customFormat="1" customHeight="1" spans="7:7">
      <c r="G1047984" s="80"/>
    </row>
    <row r="1047985" s="35" customFormat="1" customHeight="1" spans="7:7">
      <c r="G1047985" s="80"/>
    </row>
    <row r="1047986" s="35" customFormat="1" customHeight="1" spans="7:7">
      <c r="G1047986" s="80"/>
    </row>
    <row r="1047987" s="35" customFormat="1" customHeight="1" spans="7:7">
      <c r="G1047987" s="80"/>
    </row>
    <row r="1047988" s="35" customFormat="1" customHeight="1" spans="7:7">
      <c r="G1047988" s="80"/>
    </row>
    <row r="1047989" s="35" customFormat="1" customHeight="1" spans="7:7">
      <c r="G1047989" s="80"/>
    </row>
    <row r="1047990" s="35" customFormat="1" customHeight="1" spans="7:7">
      <c r="G1047990" s="80"/>
    </row>
    <row r="1047991" s="35" customFormat="1" customHeight="1" spans="7:7">
      <c r="G1047991" s="80"/>
    </row>
    <row r="1047992" s="35" customFormat="1" customHeight="1" spans="7:7">
      <c r="G1047992" s="80"/>
    </row>
    <row r="1047993" s="35" customFormat="1" customHeight="1" spans="7:7">
      <c r="G1047993" s="80"/>
    </row>
    <row r="1047994" s="35" customFormat="1" customHeight="1" spans="7:7">
      <c r="G1047994" s="80"/>
    </row>
    <row r="1047995" s="35" customFormat="1" customHeight="1" spans="7:7">
      <c r="G1047995" s="80"/>
    </row>
    <row r="1047996" s="35" customFormat="1" customHeight="1" spans="7:7">
      <c r="G1047996" s="80"/>
    </row>
    <row r="1047997" s="35" customFormat="1" customHeight="1" spans="7:7">
      <c r="G1047997" s="80"/>
    </row>
    <row r="1047998" s="35" customFormat="1" customHeight="1" spans="7:7">
      <c r="G1047998" s="80"/>
    </row>
    <row r="1047999" s="35" customFormat="1" customHeight="1" spans="7:7">
      <c r="G1047999" s="80"/>
    </row>
    <row r="1048000" s="35" customFormat="1" customHeight="1" spans="7:7">
      <c r="G1048000" s="80"/>
    </row>
    <row r="1048001" s="35" customFormat="1" customHeight="1" spans="7:7">
      <c r="G1048001" s="80"/>
    </row>
    <row r="1048002" s="35" customFormat="1" customHeight="1" spans="7:7">
      <c r="G1048002" s="80"/>
    </row>
    <row r="1048003" s="35" customFormat="1" customHeight="1" spans="7:7">
      <c r="G1048003" s="80"/>
    </row>
    <row r="1048004" s="35" customFormat="1" customHeight="1" spans="7:7">
      <c r="G1048004" s="80"/>
    </row>
    <row r="1048005" s="35" customFormat="1" customHeight="1" spans="7:7">
      <c r="G1048005" s="80"/>
    </row>
    <row r="1048006" s="35" customFormat="1" customHeight="1" spans="7:7">
      <c r="G1048006" s="80"/>
    </row>
    <row r="1048007" s="35" customFormat="1" customHeight="1" spans="7:7">
      <c r="G1048007" s="80"/>
    </row>
    <row r="1048008" s="35" customFormat="1" customHeight="1" spans="7:7">
      <c r="G1048008" s="80"/>
    </row>
    <row r="1048009" s="35" customFormat="1" customHeight="1" spans="7:7">
      <c r="G1048009" s="80"/>
    </row>
    <row r="1048010" s="35" customFormat="1" customHeight="1" spans="7:7">
      <c r="G1048010" s="80"/>
    </row>
    <row r="1048011" s="35" customFormat="1" customHeight="1" spans="7:7">
      <c r="G1048011" s="80"/>
    </row>
    <row r="1048012" s="35" customFormat="1" customHeight="1" spans="7:7">
      <c r="G1048012" s="80"/>
    </row>
    <row r="1048013" s="35" customFormat="1" customHeight="1" spans="7:7">
      <c r="G1048013" s="80"/>
    </row>
    <row r="1048014" s="35" customFormat="1" customHeight="1" spans="7:7">
      <c r="G1048014" s="80"/>
    </row>
    <row r="1048015" s="35" customFormat="1" customHeight="1" spans="7:7">
      <c r="G1048015" s="80"/>
    </row>
    <row r="1048016" s="35" customFormat="1" customHeight="1" spans="7:7">
      <c r="G1048016" s="80"/>
    </row>
    <row r="1048017" s="35" customFormat="1" customHeight="1" spans="7:7">
      <c r="G1048017" s="80"/>
    </row>
    <row r="1048018" s="35" customFormat="1" customHeight="1" spans="7:7">
      <c r="G1048018" s="80"/>
    </row>
    <row r="1048019" s="35" customFormat="1" customHeight="1" spans="7:7">
      <c r="G1048019" s="80"/>
    </row>
    <row r="1048020" s="35" customFormat="1" customHeight="1" spans="7:7">
      <c r="G1048020" s="80"/>
    </row>
    <row r="1048021" s="35" customFormat="1" customHeight="1" spans="7:7">
      <c r="G1048021" s="80"/>
    </row>
    <row r="1048022" s="35" customFormat="1" customHeight="1" spans="7:7">
      <c r="G1048022" s="80"/>
    </row>
    <row r="1048023" s="35" customFormat="1" customHeight="1" spans="7:7">
      <c r="G1048023" s="80"/>
    </row>
    <row r="1048024" s="35" customFormat="1" customHeight="1" spans="7:7">
      <c r="G1048024" s="80"/>
    </row>
    <row r="1048025" s="35" customFormat="1" customHeight="1" spans="7:7">
      <c r="G1048025" s="80"/>
    </row>
    <row r="1048026" s="35" customFormat="1" customHeight="1" spans="7:7">
      <c r="G1048026" s="80"/>
    </row>
    <row r="1048027" s="35" customFormat="1" customHeight="1" spans="7:7">
      <c r="G1048027" s="80"/>
    </row>
    <row r="1048028" s="35" customFormat="1" customHeight="1" spans="7:7">
      <c r="G1048028" s="80"/>
    </row>
    <row r="1048029" s="35" customFormat="1" customHeight="1" spans="7:7">
      <c r="G1048029" s="80"/>
    </row>
    <row r="1048030" s="35" customFormat="1" customHeight="1" spans="7:7">
      <c r="G1048030" s="80"/>
    </row>
    <row r="1048031" s="35" customFormat="1" customHeight="1" spans="7:7">
      <c r="G1048031" s="80"/>
    </row>
    <row r="1048032" s="35" customFormat="1" customHeight="1" spans="7:7">
      <c r="G1048032" s="80"/>
    </row>
    <row r="1048033" s="35" customFormat="1" customHeight="1" spans="7:7">
      <c r="G1048033" s="80"/>
    </row>
    <row r="1048034" s="35" customFormat="1" customHeight="1" spans="7:7">
      <c r="G1048034" s="80"/>
    </row>
    <row r="1048035" s="35" customFormat="1" customHeight="1" spans="7:7">
      <c r="G1048035" s="80"/>
    </row>
    <row r="1048036" s="35" customFormat="1" customHeight="1" spans="7:7">
      <c r="G1048036" s="80"/>
    </row>
    <row r="1048037" s="35" customFormat="1" customHeight="1" spans="7:7">
      <c r="G1048037" s="80"/>
    </row>
    <row r="1048038" s="35" customFormat="1" customHeight="1" spans="7:7">
      <c r="G1048038" s="80"/>
    </row>
    <row r="1048039" s="35" customFormat="1" customHeight="1" spans="7:7">
      <c r="G1048039" s="80"/>
    </row>
    <row r="1048040" s="35" customFormat="1" customHeight="1" spans="7:7">
      <c r="G1048040" s="80"/>
    </row>
    <row r="1048041" s="35" customFormat="1" customHeight="1" spans="7:7">
      <c r="G1048041" s="80"/>
    </row>
    <row r="1048042" s="35" customFormat="1" customHeight="1" spans="7:7">
      <c r="G1048042" s="80"/>
    </row>
    <row r="1048043" s="35" customFormat="1" customHeight="1" spans="7:7">
      <c r="G1048043" s="80"/>
    </row>
    <row r="1048044" s="35" customFormat="1" customHeight="1" spans="7:7">
      <c r="G1048044" s="80"/>
    </row>
    <row r="1048045" s="35" customFormat="1" customHeight="1" spans="7:7">
      <c r="G1048045" s="80"/>
    </row>
    <row r="1048046" s="35" customFormat="1" customHeight="1" spans="7:7">
      <c r="G1048046" s="80"/>
    </row>
    <row r="1048047" s="35" customFormat="1" customHeight="1" spans="7:7">
      <c r="G1048047" s="80"/>
    </row>
    <row r="1048048" s="35" customFormat="1" customHeight="1" spans="7:7">
      <c r="G1048048" s="80"/>
    </row>
    <row r="1048049" s="35" customFormat="1" customHeight="1" spans="7:7">
      <c r="G1048049" s="80"/>
    </row>
    <row r="1048050" s="35" customFormat="1" customHeight="1" spans="7:7">
      <c r="G1048050" s="80"/>
    </row>
    <row r="1048051" s="35" customFormat="1" customHeight="1" spans="7:7">
      <c r="G1048051" s="80"/>
    </row>
    <row r="1048052" s="35" customFormat="1" customHeight="1" spans="7:7">
      <c r="G1048052" s="80"/>
    </row>
    <row r="1048053" s="35" customFormat="1" customHeight="1" spans="7:7">
      <c r="G1048053" s="80"/>
    </row>
    <row r="1048054" s="35" customFormat="1" customHeight="1" spans="7:7">
      <c r="G1048054" s="80"/>
    </row>
    <row r="1048055" s="35" customFormat="1" customHeight="1" spans="7:7">
      <c r="G1048055" s="80"/>
    </row>
    <row r="1048056" s="35" customFormat="1" customHeight="1" spans="7:7">
      <c r="G1048056" s="80"/>
    </row>
    <row r="1048057" s="35" customFormat="1" customHeight="1" spans="7:7">
      <c r="G1048057" s="80"/>
    </row>
    <row r="1048058" s="35" customFormat="1" customHeight="1" spans="7:7">
      <c r="G1048058" s="80"/>
    </row>
    <row r="1048059" s="35" customFormat="1" customHeight="1" spans="7:7">
      <c r="G1048059" s="80"/>
    </row>
    <row r="1048060" s="35" customFormat="1" customHeight="1" spans="7:7">
      <c r="G1048060" s="80"/>
    </row>
    <row r="1048061" s="35" customFormat="1" customHeight="1" spans="7:7">
      <c r="G1048061" s="80"/>
    </row>
    <row r="1048062" s="35" customFormat="1" customHeight="1" spans="7:7">
      <c r="G1048062" s="80"/>
    </row>
    <row r="1048063" s="35" customFormat="1" customHeight="1" spans="7:7">
      <c r="G1048063" s="80"/>
    </row>
    <row r="1048064" s="35" customFormat="1" customHeight="1" spans="7:7">
      <c r="G1048064" s="80"/>
    </row>
    <row r="1048065" s="35" customFormat="1" customHeight="1" spans="7:7">
      <c r="G1048065" s="80"/>
    </row>
    <row r="1048066" s="35" customFormat="1" customHeight="1" spans="7:7">
      <c r="G1048066" s="80"/>
    </row>
    <row r="1048067" s="35" customFormat="1" customHeight="1" spans="7:7">
      <c r="G1048067" s="80"/>
    </row>
    <row r="1048068" s="35" customFormat="1" customHeight="1" spans="7:7">
      <c r="G1048068" s="80"/>
    </row>
    <row r="1048069" s="35" customFormat="1" customHeight="1" spans="7:7">
      <c r="G1048069" s="80"/>
    </row>
    <row r="1048070" s="35" customFormat="1" customHeight="1" spans="7:7">
      <c r="G1048070" s="80"/>
    </row>
    <row r="1048071" s="35" customFormat="1" customHeight="1" spans="7:7">
      <c r="G1048071" s="80"/>
    </row>
    <row r="1048072" s="35" customFormat="1" customHeight="1" spans="7:7">
      <c r="G1048072" s="80"/>
    </row>
    <row r="1048073" s="35" customFormat="1" customHeight="1" spans="7:7">
      <c r="G1048073" s="80"/>
    </row>
    <row r="1048074" s="35" customFormat="1" customHeight="1" spans="7:7">
      <c r="G1048074" s="80"/>
    </row>
    <row r="1048075" s="35" customFormat="1" customHeight="1" spans="7:7">
      <c r="G1048075" s="80"/>
    </row>
    <row r="1048076" s="35" customFormat="1" customHeight="1" spans="7:7">
      <c r="G1048076" s="80"/>
    </row>
    <row r="1048077" s="35" customFormat="1" customHeight="1" spans="7:7">
      <c r="G1048077" s="80"/>
    </row>
    <row r="1048078" s="35" customFormat="1" customHeight="1" spans="7:7">
      <c r="G1048078" s="80"/>
    </row>
    <row r="1048079" s="35" customFormat="1" customHeight="1" spans="7:7">
      <c r="G1048079" s="80"/>
    </row>
    <row r="1048080" s="35" customFormat="1" customHeight="1" spans="7:7">
      <c r="G1048080" s="80"/>
    </row>
    <row r="1048081" s="35" customFormat="1" customHeight="1" spans="7:7">
      <c r="G1048081" s="80"/>
    </row>
    <row r="1048082" s="35" customFormat="1" customHeight="1" spans="7:7">
      <c r="G1048082" s="80"/>
    </row>
    <row r="1048083" s="35" customFormat="1" customHeight="1" spans="7:7">
      <c r="G1048083" s="80"/>
    </row>
    <row r="1048084" s="35" customFormat="1" customHeight="1" spans="7:7">
      <c r="G1048084" s="80"/>
    </row>
    <row r="1048085" s="35" customFormat="1" customHeight="1" spans="7:7">
      <c r="G1048085" s="80"/>
    </row>
    <row r="1048086" s="35" customFormat="1" customHeight="1" spans="7:7">
      <c r="G1048086" s="80"/>
    </row>
    <row r="1048087" s="35" customFormat="1" customHeight="1" spans="7:7">
      <c r="G1048087" s="80"/>
    </row>
    <row r="1048088" s="35" customFormat="1" customHeight="1" spans="7:7">
      <c r="G1048088" s="80"/>
    </row>
    <row r="1048089" s="35" customFormat="1" customHeight="1" spans="7:7">
      <c r="G1048089" s="80"/>
    </row>
    <row r="1048090" s="35" customFormat="1" customHeight="1" spans="7:7">
      <c r="G1048090" s="80"/>
    </row>
    <row r="1048091" s="35" customFormat="1" customHeight="1" spans="7:7">
      <c r="G1048091" s="80"/>
    </row>
    <row r="1048092" s="35" customFormat="1" customHeight="1" spans="7:7">
      <c r="G1048092" s="80"/>
    </row>
    <row r="1048093" s="35" customFormat="1" customHeight="1" spans="7:7">
      <c r="G1048093" s="80"/>
    </row>
    <row r="1048094" s="35" customFormat="1" customHeight="1" spans="7:7">
      <c r="G1048094" s="80"/>
    </row>
    <row r="1048095" s="35" customFormat="1" customHeight="1" spans="7:7">
      <c r="G1048095" s="80"/>
    </row>
    <row r="1048096" s="35" customFormat="1" customHeight="1" spans="7:7">
      <c r="G1048096" s="80"/>
    </row>
    <row r="1048097" s="35" customFormat="1" customHeight="1" spans="7:7">
      <c r="G1048097" s="80"/>
    </row>
    <row r="1048098" s="35" customFormat="1" customHeight="1" spans="7:7">
      <c r="G1048098" s="80"/>
    </row>
    <row r="1048099" s="35" customFormat="1" customHeight="1" spans="7:7">
      <c r="G1048099" s="80"/>
    </row>
    <row r="1048100" s="35" customFormat="1" customHeight="1" spans="7:7">
      <c r="G1048100" s="80"/>
    </row>
    <row r="1048101" s="35" customFormat="1" customHeight="1" spans="7:7">
      <c r="G1048101" s="80"/>
    </row>
    <row r="1048102" s="35" customFormat="1" customHeight="1" spans="7:7">
      <c r="G1048102" s="80"/>
    </row>
    <row r="1048103" s="35" customFormat="1" customHeight="1" spans="7:7">
      <c r="G1048103" s="80"/>
    </row>
    <row r="1048104" s="35" customFormat="1" customHeight="1" spans="7:7">
      <c r="G1048104" s="80"/>
    </row>
    <row r="1048105" s="35" customFormat="1" customHeight="1" spans="7:7">
      <c r="G1048105" s="80"/>
    </row>
    <row r="1048106" s="35" customFormat="1" customHeight="1" spans="7:7">
      <c r="G1048106" s="80"/>
    </row>
    <row r="1048107" s="35" customFormat="1" customHeight="1" spans="7:7">
      <c r="G1048107" s="80"/>
    </row>
    <row r="1048108" s="35" customFormat="1" customHeight="1" spans="7:7">
      <c r="G1048108" s="80"/>
    </row>
    <row r="1048109" s="35" customFormat="1" customHeight="1" spans="7:7">
      <c r="G1048109" s="80"/>
    </row>
    <row r="1048110" s="35" customFormat="1" customHeight="1" spans="7:7">
      <c r="G1048110" s="80"/>
    </row>
    <row r="1048111" s="35" customFormat="1" customHeight="1" spans="7:7">
      <c r="G1048111" s="80"/>
    </row>
    <row r="1048112" s="35" customFormat="1" customHeight="1" spans="7:7">
      <c r="G1048112" s="80"/>
    </row>
    <row r="1048113" s="35" customFormat="1" customHeight="1" spans="7:7">
      <c r="G1048113" s="80"/>
    </row>
    <row r="1048114" s="35" customFormat="1" customHeight="1" spans="7:7">
      <c r="G1048114" s="80"/>
    </row>
    <row r="1048115" s="35" customFormat="1" customHeight="1" spans="7:7">
      <c r="G1048115" s="80"/>
    </row>
    <row r="1048116" s="35" customFormat="1" customHeight="1" spans="7:7">
      <c r="G1048116" s="80"/>
    </row>
    <row r="1048117" s="35" customFormat="1" customHeight="1" spans="7:7">
      <c r="G1048117" s="80"/>
    </row>
    <row r="1048118" s="35" customFormat="1" customHeight="1" spans="7:7">
      <c r="G1048118" s="80"/>
    </row>
    <row r="1048119" s="35" customFormat="1" customHeight="1" spans="7:7">
      <c r="G1048119" s="80"/>
    </row>
    <row r="1048120" s="35" customFormat="1" customHeight="1" spans="7:7">
      <c r="G1048120" s="80"/>
    </row>
    <row r="1048121" s="35" customFormat="1" customHeight="1" spans="7:7">
      <c r="G1048121" s="80"/>
    </row>
    <row r="1048122" s="35" customFormat="1" customHeight="1" spans="7:7">
      <c r="G1048122" s="80"/>
    </row>
    <row r="1048123" s="35" customFormat="1" customHeight="1" spans="7:7">
      <c r="G1048123" s="80"/>
    </row>
    <row r="1048124" s="35" customFormat="1" customHeight="1" spans="7:7">
      <c r="G1048124" s="80"/>
    </row>
    <row r="1048125" s="35" customFormat="1" customHeight="1" spans="7:7">
      <c r="G1048125" s="80"/>
    </row>
    <row r="1048126" s="35" customFormat="1" customHeight="1" spans="7:7">
      <c r="G1048126" s="80"/>
    </row>
    <row r="1048127" s="35" customFormat="1" customHeight="1" spans="7:7">
      <c r="G1048127" s="80"/>
    </row>
    <row r="1048128" s="35" customFormat="1" customHeight="1" spans="7:7">
      <c r="G1048128" s="80"/>
    </row>
    <row r="1048129" s="35" customFormat="1" customHeight="1" spans="7:7">
      <c r="G1048129" s="80"/>
    </row>
    <row r="1048130" s="35" customFormat="1" customHeight="1" spans="7:7">
      <c r="G1048130" s="80"/>
    </row>
    <row r="1048131" s="35" customFormat="1" customHeight="1" spans="7:7">
      <c r="G1048131" s="80"/>
    </row>
    <row r="1048132" s="35" customFormat="1" customHeight="1" spans="7:7">
      <c r="G1048132" s="80"/>
    </row>
    <row r="1048133" s="35" customFormat="1" customHeight="1" spans="7:7">
      <c r="G1048133" s="80"/>
    </row>
    <row r="1048134" s="35" customFormat="1" customHeight="1" spans="7:7">
      <c r="G1048134" s="80"/>
    </row>
    <row r="1048135" s="35" customFormat="1" customHeight="1" spans="7:7">
      <c r="G1048135" s="80"/>
    </row>
    <row r="1048136" s="35" customFormat="1" customHeight="1" spans="7:7">
      <c r="G1048136" s="80"/>
    </row>
    <row r="1048137" s="35" customFormat="1" customHeight="1" spans="7:7">
      <c r="G1048137" s="80"/>
    </row>
    <row r="1048138" s="35" customFormat="1" customHeight="1" spans="7:7">
      <c r="G1048138" s="80"/>
    </row>
    <row r="1048139" s="35" customFormat="1" customHeight="1" spans="7:7">
      <c r="G1048139" s="80"/>
    </row>
    <row r="1048140" s="35" customFormat="1" customHeight="1" spans="7:7">
      <c r="G1048140" s="80"/>
    </row>
    <row r="1048141" s="35" customFormat="1" customHeight="1" spans="7:7">
      <c r="G1048141" s="80"/>
    </row>
    <row r="1048142" s="35" customFormat="1" customHeight="1" spans="7:7">
      <c r="G1048142" s="80"/>
    </row>
    <row r="1048143" s="35" customFormat="1" customHeight="1" spans="7:7">
      <c r="G1048143" s="80"/>
    </row>
    <row r="1048144" s="35" customFormat="1" customHeight="1" spans="7:7">
      <c r="G1048144" s="80"/>
    </row>
    <row r="1048145" s="35" customFormat="1" customHeight="1" spans="7:7">
      <c r="G1048145" s="80"/>
    </row>
    <row r="1048146" s="35" customFormat="1" customHeight="1" spans="7:7">
      <c r="G1048146" s="80"/>
    </row>
    <row r="1048147" s="35" customFormat="1" customHeight="1" spans="7:7">
      <c r="G1048147" s="80"/>
    </row>
    <row r="1048148" s="35" customFormat="1" customHeight="1" spans="7:7">
      <c r="G1048148" s="80"/>
    </row>
    <row r="1048149" s="35" customFormat="1" customHeight="1" spans="7:7">
      <c r="G1048149" s="80"/>
    </row>
    <row r="1048150" s="35" customFormat="1" customHeight="1" spans="7:7">
      <c r="G1048150" s="80"/>
    </row>
    <row r="1048151" s="35" customFormat="1" customHeight="1" spans="7:7">
      <c r="G1048151" s="80"/>
    </row>
    <row r="1048152" s="35" customFormat="1" customHeight="1" spans="7:7">
      <c r="G1048152" s="80"/>
    </row>
    <row r="1048153" s="35" customFormat="1" customHeight="1" spans="7:7">
      <c r="G1048153" s="80"/>
    </row>
    <row r="1048154" s="35" customFormat="1" customHeight="1" spans="7:7">
      <c r="G1048154" s="80"/>
    </row>
    <row r="1048155" s="35" customFormat="1" customHeight="1" spans="7:7">
      <c r="G1048155" s="80"/>
    </row>
    <row r="1048156" s="35" customFormat="1" customHeight="1" spans="7:7">
      <c r="G1048156" s="80"/>
    </row>
    <row r="1048157" s="35" customFormat="1" customHeight="1" spans="7:7">
      <c r="G1048157" s="80"/>
    </row>
    <row r="1048158" s="35" customFormat="1" customHeight="1" spans="7:7">
      <c r="G1048158" s="80"/>
    </row>
    <row r="1048159" s="35" customFormat="1" customHeight="1" spans="7:7">
      <c r="G1048159" s="80"/>
    </row>
    <row r="1048160" s="35" customFormat="1" customHeight="1" spans="7:7">
      <c r="G1048160" s="80"/>
    </row>
    <row r="1048161" s="35" customFormat="1" customHeight="1" spans="7:7">
      <c r="G1048161" s="80"/>
    </row>
    <row r="1048162" s="35" customFormat="1" customHeight="1" spans="7:7">
      <c r="G1048162" s="80"/>
    </row>
    <row r="1048163" s="35" customFormat="1" customHeight="1" spans="7:7">
      <c r="G1048163" s="80"/>
    </row>
    <row r="1048164" s="35" customFormat="1" customHeight="1" spans="7:7">
      <c r="G1048164" s="80"/>
    </row>
    <row r="1048165" s="35" customFormat="1" customHeight="1" spans="7:7">
      <c r="G1048165" s="80"/>
    </row>
    <row r="1048166" s="35" customFormat="1" customHeight="1" spans="7:7">
      <c r="G1048166" s="80"/>
    </row>
    <row r="1048167" s="35" customFormat="1" customHeight="1" spans="7:7">
      <c r="G1048167" s="80"/>
    </row>
    <row r="1048168" s="35" customFormat="1" customHeight="1" spans="7:7">
      <c r="G1048168" s="80"/>
    </row>
    <row r="1048169" s="35" customFormat="1" customHeight="1" spans="7:7">
      <c r="G1048169" s="80"/>
    </row>
    <row r="1048170" s="35" customFormat="1" customHeight="1" spans="7:7">
      <c r="G1048170" s="80"/>
    </row>
    <row r="1048171" s="35" customFormat="1" customHeight="1" spans="7:7">
      <c r="G1048171" s="80"/>
    </row>
    <row r="1048172" s="35" customFormat="1" customHeight="1" spans="7:7">
      <c r="G1048172" s="80"/>
    </row>
    <row r="1048173" s="35" customFormat="1" customHeight="1" spans="7:7">
      <c r="G1048173" s="80"/>
    </row>
    <row r="1048174" s="35" customFormat="1" customHeight="1" spans="7:7">
      <c r="G1048174" s="80"/>
    </row>
    <row r="1048175" s="35" customFormat="1" customHeight="1" spans="7:7">
      <c r="G1048175" s="80"/>
    </row>
    <row r="1048176" s="35" customFormat="1" customHeight="1" spans="7:7">
      <c r="G1048176" s="80"/>
    </row>
    <row r="1048177" s="35" customFormat="1" customHeight="1" spans="7:7">
      <c r="G1048177" s="80"/>
    </row>
    <row r="1048178" s="35" customFormat="1" customHeight="1" spans="7:7">
      <c r="G1048178" s="80"/>
    </row>
    <row r="1048179" s="35" customFormat="1" customHeight="1" spans="7:7">
      <c r="G1048179" s="80"/>
    </row>
    <row r="1048180" s="35" customFormat="1" customHeight="1" spans="7:7">
      <c r="G1048180" s="80"/>
    </row>
    <row r="1048181" s="35" customFormat="1" customHeight="1" spans="7:7">
      <c r="G1048181" s="80"/>
    </row>
    <row r="1048182" s="35" customFormat="1" customHeight="1" spans="7:7">
      <c r="G1048182" s="80"/>
    </row>
    <row r="1048183" s="35" customFormat="1" customHeight="1" spans="7:7">
      <c r="G1048183" s="80"/>
    </row>
    <row r="1048184" s="35" customFormat="1" customHeight="1" spans="7:7">
      <c r="G1048184" s="80"/>
    </row>
    <row r="1048185" s="35" customFormat="1" customHeight="1" spans="7:7">
      <c r="G1048185" s="80"/>
    </row>
    <row r="1048186" s="35" customFormat="1" customHeight="1" spans="7:7">
      <c r="G1048186" s="80"/>
    </row>
    <row r="1048187" s="35" customFormat="1" customHeight="1" spans="7:7">
      <c r="G1048187" s="80"/>
    </row>
    <row r="1048188" s="35" customFormat="1" customHeight="1" spans="7:7">
      <c r="G1048188" s="80"/>
    </row>
    <row r="1048189" s="35" customFormat="1" customHeight="1" spans="7:7">
      <c r="G1048189" s="80"/>
    </row>
    <row r="1048190" s="35" customFormat="1" customHeight="1" spans="7:7">
      <c r="G1048190" s="80"/>
    </row>
    <row r="1048191" s="35" customFormat="1" customHeight="1" spans="7:7">
      <c r="G1048191" s="80"/>
    </row>
    <row r="1048192" s="35" customFormat="1" customHeight="1" spans="7:7">
      <c r="G1048192" s="80"/>
    </row>
    <row r="1048193" s="35" customFormat="1" customHeight="1" spans="7:7">
      <c r="G1048193" s="80"/>
    </row>
    <row r="1048194" s="35" customFormat="1" customHeight="1" spans="7:7">
      <c r="G1048194" s="80"/>
    </row>
    <row r="1048195" s="35" customFormat="1" customHeight="1" spans="7:7">
      <c r="G1048195" s="80"/>
    </row>
    <row r="1048196" s="35" customFormat="1" customHeight="1" spans="7:7">
      <c r="G1048196" s="80"/>
    </row>
    <row r="1048197" s="35" customFormat="1" customHeight="1" spans="7:7">
      <c r="G1048197" s="80"/>
    </row>
    <row r="1048198" s="35" customFormat="1" customHeight="1" spans="7:7">
      <c r="G1048198" s="80"/>
    </row>
    <row r="1048199" s="35" customFormat="1" customHeight="1" spans="7:7">
      <c r="G1048199" s="80"/>
    </row>
    <row r="1048200" s="35" customFormat="1" customHeight="1" spans="7:7">
      <c r="G1048200" s="80"/>
    </row>
    <row r="1048201" s="35" customFormat="1" customHeight="1" spans="7:7">
      <c r="G1048201" s="80"/>
    </row>
    <row r="1048202" s="35" customFormat="1" customHeight="1" spans="7:7">
      <c r="G1048202" s="80"/>
    </row>
    <row r="1048203" s="35" customFormat="1" customHeight="1" spans="7:7">
      <c r="G1048203" s="80"/>
    </row>
    <row r="1048204" s="35" customFormat="1" customHeight="1" spans="7:7">
      <c r="G1048204" s="80"/>
    </row>
    <row r="1048205" s="35" customFormat="1" customHeight="1" spans="7:7">
      <c r="G1048205" s="80"/>
    </row>
    <row r="1048206" s="35" customFormat="1" customHeight="1" spans="7:7">
      <c r="G1048206" s="80"/>
    </row>
    <row r="1048207" s="35" customFormat="1" customHeight="1" spans="7:7">
      <c r="G1048207" s="80"/>
    </row>
    <row r="1048208" s="35" customFormat="1" customHeight="1" spans="7:7">
      <c r="G1048208" s="80"/>
    </row>
    <row r="1048209" s="35" customFormat="1" customHeight="1" spans="7:7">
      <c r="G1048209" s="80"/>
    </row>
    <row r="1048210" s="35" customFormat="1" customHeight="1" spans="7:7">
      <c r="G1048210" s="80"/>
    </row>
    <row r="1048211" s="35" customFormat="1" customHeight="1" spans="7:7">
      <c r="G1048211" s="80"/>
    </row>
    <row r="1048212" s="35" customFormat="1" customHeight="1" spans="7:7">
      <c r="G1048212" s="80"/>
    </row>
    <row r="1048213" s="35" customFormat="1" customHeight="1" spans="7:7">
      <c r="G1048213" s="80"/>
    </row>
    <row r="1048214" s="35" customFormat="1" customHeight="1" spans="7:7">
      <c r="G1048214" s="80"/>
    </row>
    <row r="1048215" s="35" customFormat="1" customHeight="1" spans="7:7">
      <c r="G1048215" s="80"/>
    </row>
    <row r="1048216" s="35" customFormat="1" customHeight="1" spans="7:7">
      <c r="G1048216" s="80"/>
    </row>
    <row r="1048217" s="35" customFormat="1" customHeight="1" spans="7:7">
      <c r="G1048217" s="80"/>
    </row>
    <row r="1048218" s="35" customFormat="1" customHeight="1" spans="7:7">
      <c r="G1048218" s="80"/>
    </row>
    <row r="1048219" s="35" customFormat="1" customHeight="1" spans="7:7">
      <c r="G1048219" s="80"/>
    </row>
    <row r="1048220" s="35" customFormat="1" customHeight="1" spans="7:7">
      <c r="G1048220" s="80"/>
    </row>
    <row r="1048221" s="35" customFormat="1" customHeight="1" spans="7:7">
      <c r="G1048221" s="80"/>
    </row>
    <row r="1048222" s="35" customFormat="1" customHeight="1" spans="7:7">
      <c r="G1048222" s="80"/>
    </row>
    <row r="1048223" s="35" customFormat="1" customHeight="1" spans="7:7">
      <c r="G1048223" s="80"/>
    </row>
    <row r="1048224" s="35" customFormat="1" customHeight="1" spans="7:7">
      <c r="G1048224" s="80"/>
    </row>
    <row r="1048225" s="35" customFormat="1" customHeight="1" spans="7:7">
      <c r="G1048225" s="80"/>
    </row>
    <row r="1048226" s="35" customFormat="1" customHeight="1" spans="7:7">
      <c r="G1048226" s="80"/>
    </row>
    <row r="1048227" s="35" customFormat="1" customHeight="1" spans="7:7">
      <c r="G1048227" s="80"/>
    </row>
    <row r="1048228" s="35" customFormat="1" customHeight="1" spans="7:7">
      <c r="G1048228" s="80"/>
    </row>
    <row r="1048229" s="35" customFormat="1" customHeight="1" spans="7:7">
      <c r="G1048229" s="80"/>
    </row>
    <row r="1048230" s="35" customFormat="1" customHeight="1" spans="7:7">
      <c r="G1048230" s="80"/>
    </row>
    <row r="1048231" s="35" customFormat="1" customHeight="1" spans="7:7">
      <c r="G1048231" s="80"/>
    </row>
    <row r="1048232" s="35" customFormat="1" customHeight="1" spans="7:7">
      <c r="G1048232" s="80"/>
    </row>
    <row r="1048233" s="35" customFormat="1" customHeight="1" spans="7:7">
      <c r="G1048233" s="80"/>
    </row>
    <row r="1048234" s="35" customFormat="1" customHeight="1" spans="7:7">
      <c r="G1048234" s="80"/>
    </row>
    <row r="1048235" s="35" customFormat="1" customHeight="1" spans="7:7">
      <c r="G1048235" s="80"/>
    </row>
    <row r="1048236" s="35" customFormat="1" customHeight="1" spans="7:7">
      <c r="G1048236" s="80"/>
    </row>
    <row r="1048237" s="35" customFormat="1" customHeight="1" spans="7:7">
      <c r="G1048237" s="80"/>
    </row>
    <row r="1048238" s="35" customFormat="1" customHeight="1" spans="7:7">
      <c r="G1048238" s="80"/>
    </row>
    <row r="1048239" s="35" customFormat="1" customHeight="1" spans="7:7">
      <c r="G1048239" s="80"/>
    </row>
    <row r="1048240" s="35" customFormat="1" customHeight="1" spans="7:7">
      <c r="G1048240" s="80"/>
    </row>
    <row r="1048241" s="35" customFormat="1" customHeight="1" spans="7:7">
      <c r="G1048241" s="80"/>
    </row>
    <row r="1048242" s="35" customFormat="1" customHeight="1" spans="7:7">
      <c r="G1048242" s="80"/>
    </row>
    <row r="1048243" s="35" customFormat="1" customHeight="1" spans="7:7">
      <c r="G1048243" s="80"/>
    </row>
    <row r="1048244" s="35" customFormat="1" customHeight="1" spans="7:7">
      <c r="G1048244" s="80"/>
    </row>
    <row r="1048245" s="35" customFormat="1" customHeight="1" spans="7:7">
      <c r="G1048245" s="80"/>
    </row>
    <row r="1048246" s="35" customFormat="1" customHeight="1" spans="7:7">
      <c r="G1048246" s="80"/>
    </row>
    <row r="1048247" s="35" customFormat="1" customHeight="1" spans="7:7">
      <c r="G1048247" s="80"/>
    </row>
    <row r="1048248" s="35" customFormat="1" customHeight="1" spans="7:7">
      <c r="G1048248" s="80"/>
    </row>
    <row r="1048249" s="35" customFormat="1" customHeight="1" spans="7:7">
      <c r="G1048249" s="80"/>
    </row>
    <row r="1048250" s="35" customFormat="1" customHeight="1" spans="7:7">
      <c r="G1048250" s="80"/>
    </row>
    <row r="1048251" s="35" customFormat="1" customHeight="1" spans="7:7">
      <c r="G1048251" s="80"/>
    </row>
    <row r="1048252" s="35" customFormat="1" customHeight="1" spans="7:7">
      <c r="G1048252" s="80"/>
    </row>
    <row r="1048253" s="35" customFormat="1" customHeight="1" spans="7:7">
      <c r="G1048253" s="80"/>
    </row>
    <row r="1048254" s="35" customFormat="1" customHeight="1" spans="7:7">
      <c r="G1048254" s="80"/>
    </row>
    <row r="1048255" s="35" customFormat="1" customHeight="1" spans="7:7">
      <c r="G1048255" s="80"/>
    </row>
    <row r="1048256" s="35" customFormat="1" customHeight="1" spans="7:7">
      <c r="G1048256" s="80"/>
    </row>
    <row r="1048257" s="35" customFormat="1" customHeight="1" spans="7:7">
      <c r="G1048257" s="80"/>
    </row>
    <row r="1048258" s="35" customFormat="1" customHeight="1" spans="7:7">
      <c r="G1048258" s="80"/>
    </row>
    <row r="1048259" s="35" customFormat="1" customHeight="1" spans="7:7">
      <c r="G1048259" s="80"/>
    </row>
    <row r="1048260" s="35" customFormat="1" customHeight="1" spans="7:7">
      <c r="G1048260" s="80"/>
    </row>
    <row r="1048261" s="35" customFormat="1" customHeight="1" spans="7:7">
      <c r="G1048261" s="80"/>
    </row>
    <row r="1048262" s="35" customFormat="1" customHeight="1" spans="7:7">
      <c r="G1048262" s="80"/>
    </row>
    <row r="1048263" s="35" customFormat="1" customHeight="1" spans="7:7">
      <c r="G1048263" s="80"/>
    </row>
    <row r="1048264" s="35" customFormat="1" customHeight="1" spans="7:7">
      <c r="G1048264" s="80"/>
    </row>
    <row r="1048265" s="35" customFormat="1" customHeight="1" spans="7:7">
      <c r="G1048265" s="80"/>
    </row>
    <row r="1048266" s="35" customFormat="1" customHeight="1" spans="7:7">
      <c r="G1048266" s="80"/>
    </row>
    <row r="1048267" s="35" customFormat="1" customHeight="1" spans="7:7">
      <c r="G1048267" s="80"/>
    </row>
    <row r="1048268" s="35" customFormat="1" customHeight="1" spans="7:7">
      <c r="G1048268" s="80"/>
    </row>
    <row r="1048269" s="35" customFormat="1" customHeight="1" spans="7:7">
      <c r="G1048269" s="80"/>
    </row>
    <row r="1048270" s="35" customFormat="1" customHeight="1" spans="7:7">
      <c r="G1048270" s="80"/>
    </row>
    <row r="1048271" s="35" customFormat="1" customHeight="1" spans="7:7">
      <c r="G1048271" s="80"/>
    </row>
    <row r="1048272" s="35" customFormat="1" customHeight="1" spans="7:7">
      <c r="G1048272" s="80"/>
    </row>
    <row r="1048273" s="35" customFormat="1" customHeight="1" spans="7:7">
      <c r="G1048273" s="80"/>
    </row>
    <row r="1048274" s="35" customFormat="1" customHeight="1" spans="7:7">
      <c r="G1048274" s="80"/>
    </row>
    <row r="1048275" s="35" customFormat="1" customHeight="1" spans="7:7">
      <c r="G1048275" s="80"/>
    </row>
    <row r="1048276" s="35" customFormat="1" customHeight="1" spans="7:7">
      <c r="G1048276" s="80"/>
    </row>
    <row r="1048277" s="35" customFormat="1" customHeight="1" spans="7:7">
      <c r="G1048277" s="80"/>
    </row>
    <row r="1048278" s="35" customFormat="1" customHeight="1" spans="7:7">
      <c r="G1048278" s="80"/>
    </row>
    <row r="1048279" s="35" customFormat="1" customHeight="1" spans="7:7">
      <c r="G1048279" s="80"/>
    </row>
    <row r="1048280" s="35" customFormat="1" customHeight="1" spans="7:7">
      <c r="G1048280" s="80"/>
    </row>
    <row r="1048281" s="35" customFormat="1" customHeight="1" spans="7:7">
      <c r="G1048281" s="80"/>
    </row>
    <row r="1048282" s="35" customFormat="1" customHeight="1" spans="7:7">
      <c r="G1048282" s="80"/>
    </row>
    <row r="1048283" s="35" customFormat="1" customHeight="1" spans="7:7">
      <c r="G1048283" s="80"/>
    </row>
    <row r="1048284" s="35" customFormat="1" customHeight="1" spans="7:7">
      <c r="G1048284" s="80"/>
    </row>
    <row r="1048285" s="35" customFormat="1" customHeight="1" spans="7:7">
      <c r="G1048285" s="80"/>
    </row>
    <row r="1048286" s="35" customFormat="1" customHeight="1" spans="7:7">
      <c r="G1048286" s="80"/>
    </row>
    <row r="1048287" s="35" customFormat="1" customHeight="1" spans="7:7">
      <c r="G1048287" s="80"/>
    </row>
    <row r="1048288" s="35" customFormat="1" customHeight="1" spans="7:7">
      <c r="G1048288" s="80"/>
    </row>
    <row r="1048289" s="35" customFormat="1" customHeight="1" spans="7:7">
      <c r="G1048289" s="80"/>
    </row>
    <row r="1048290" s="35" customFormat="1" customHeight="1" spans="7:7">
      <c r="G1048290" s="80"/>
    </row>
    <row r="1048291" s="35" customFormat="1" customHeight="1" spans="7:7">
      <c r="G1048291" s="80"/>
    </row>
    <row r="1048292" s="35" customFormat="1" customHeight="1" spans="7:7">
      <c r="G1048292" s="80"/>
    </row>
    <row r="1048293" s="35" customFormat="1" customHeight="1" spans="7:7">
      <c r="G1048293" s="80"/>
    </row>
    <row r="1048294" s="35" customFormat="1" customHeight="1" spans="7:7">
      <c r="G1048294" s="80"/>
    </row>
    <row r="1048295" s="35" customFormat="1" customHeight="1" spans="7:7">
      <c r="G1048295" s="80"/>
    </row>
    <row r="1048296" s="35" customFormat="1" customHeight="1" spans="7:7">
      <c r="G1048296" s="80"/>
    </row>
    <row r="1048297" s="35" customFormat="1" customHeight="1" spans="7:7">
      <c r="G1048297" s="80"/>
    </row>
    <row r="1048298" s="35" customFormat="1" customHeight="1" spans="7:7">
      <c r="G1048298" s="80"/>
    </row>
    <row r="1048299" s="35" customFormat="1" customHeight="1" spans="7:7">
      <c r="G1048299" s="80"/>
    </row>
    <row r="1048300" s="35" customFormat="1" customHeight="1" spans="7:7">
      <c r="G1048300" s="80"/>
    </row>
    <row r="1048301" s="35" customFormat="1" customHeight="1" spans="7:7">
      <c r="G1048301" s="80"/>
    </row>
    <row r="1048302" s="35" customFormat="1" customHeight="1" spans="7:7">
      <c r="G1048302" s="80"/>
    </row>
    <row r="1048303" s="35" customFormat="1" customHeight="1" spans="7:7">
      <c r="G1048303" s="80"/>
    </row>
    <row r="1048304" s="35" customFormat="1" customHeight="1" spans="7:7">
      <c r="G1048304" s="80"/>
    </row>
    <row r="1048305" s="35" customFormat="1" customHeight="1" spans="7:7">
      <c r="G1048305" s="80"/>
    </row>
    <row r="1048306" s="35" customFormat="1" customHeight="1" spans="7:7">
      <c r="G1048306" s="80"/>
    </row>
    <row r="1048307" s="35" customFormat="1" customHeight="1" spans="7:7">
      <c r="G1048307" s="80"/>
    </row>
    <row r="1048308" s="35" customFormat="1" customHeight="1" spans="7:7">
      <c r="G1048308" s="80"/>
    </row>
    <row r="1048309" s="35" customFormat="1" customHeight="1" spans="7:7">
      <c r="G1048309" s="80"/>
    </row>
    <row r="1048310" s="35" customFormat="1" customHeight="1" spans="7:7">
      <c r="G1048310" s="80"/>
    </row>
    <row r="1048311" s="35" customFormat="1" customHeight="1" spans="7:7">
      <c r="G1048311" s="80"/>
    </row>
    <row r="1048312" s="35" customFormat="1" customHeight="1" spans="7:7">
      <c r="G1048312" s="80"/>
    </row>
    <row r="1048313" s="35" customFormat="1" customHeight="1" spans="7:7">
      <c r="G1048313" s="80"/>
    </row>
    <row r="1048314" s="35" customFormat="1" customHeight="1" spans="7:7">
      <c r="G1048314" s="80"/>
    </row>
    <row r="1048315" s="35" customFormat="1" customHeight="1" spans="7:7">
      <c r="G1048315" s="80"/>
    </row>
    <row r="1048316" s="35" customFormat="1" customHeight="1" spans="7:7">
      <c r="G1048316" s="80"/>
    </row>
    <row r="1048317" s="35" customFormat="1" customHeight="1" spans="7:7">
      <c r="G1048317" s="80"/>
    </row>
    <row r="1048318" s="35" customFormat="1" customHeight="1" spans="7:7">
      <c r="G1048318" s="80"/>
    </row>
    <row r="1048319" s="35" customFormat="1" customHeight="1" spans="7:7">
      <c r="G1048319" s="80"/>
    </row>
    <row r="1048320" s="35" customFormat="1" customHeight="1" spans="7:7">
      <c r="G1048320" s="80"/>
    </row>
    <row r="1048321" s="35" customFormat="1" customHeight="1" spans="7:7">
      <c r="G1048321" s="80"/>
    </row>
    <row r="1048322" s="35" customFormat="1" customHeight="1" spans="7:7">
      <c r="G1048322" s="80"/>
    </row>
    <row r="1048323" s="35" customFormat="1" customHeight="1" spans="7:7">
      <c r="G1048323" s="80"/>
    </row>
    <row r="1048324" s="35" customFormat="1" customHeight="1" spans="7:7">
      <c r="G1048324" s="80"/>
    </row>
    <row r="1048325" s="35" customFormat="1" customHeight="1" spans="7:7">
      <c r="G1048325" s="80"/>
    </row>
    <row r="1048326" s="35" customFormat="1" customHeight="1" spans="7:7">
      <c r="G1048326" s="80"/>
    </row>
    <row r="1048327" s="35" customFormat="1" customHeight="1" spans="7:7">
      <c r="G1048327" s="80"/>
    </row>
    <row r="1048328" s="35" customFormat="1" customHeight="1" spans="7:7">
      <c r="G1048328" s="80"/>
    </row>
    <row r="1048329" s="35" customFormat="1" customHeight="1" spans="7:7">
      <c r="G1048329" s="80"/>
    </row>
    <row r="1048330" s="35" customFormat="1" customHeight="1" spans="7:7">
      <c r="G1048330" s="80"/>
    </row>
    <row r="1048331" s="35" customFormat="1" customHeight="1" spans="7:7">
      <c r="G1048331" s="80"/>
    </row>
    <row r="1048332" s="35" customFormat="1" customHeight="1" spans="7:7">
      <c r="G1048332" s="80"/>
    </row>
    <row r="1048333" s="35" customFormat="1" customHeight="1" spans="7:7">
      <c r="G1048333" s="80"/>
    </row>
    <row r="1048334" s="35" customFormat="1" customHeight="1" spans="7:7">
      <c r="G1048334" s="80"/>
    </row>
    <row r="1048335" s="35" customFormat="1" customHeight="1" spans="7:7">
      <c r="G1048335" s="80"/>
    </row>
    <row r="1048336" s="35" customFormat="1" customHeight="1" spans="7:7">
      <c r="G1048336" s="80"/>
    </row>
    <row r="1048337" s="35" customFormat="1" customHeight="1" spans="7:7">
      <c r="G1048337" s="80"/>
    </row>
    <row r="1048338" s="35" customFormat="1" customHeight="1" spans="7:7">
      <c r="G1048338" s="80"/>
    </row>
    <row r="1048339" s="35" customFormat="1" customHeight="1" spans="7:7">
      <c r="G1048339" s="80"/>
    </row>
    <row r="1048340" s="35" customFormat="1" customHeight="1" spans="7:7">
      <c r="G1048340" s="80"/>
    </row>
    <row r="1048341" s="35" customFormat="1" customHeight="1" spans="7:7">
      <c r="G1048341" s="80"/>
    </row>
    <row r="1048342" s="35" customFormat="1" customHeight="1" spans="7:7">
      <c r="G1048342" s="80"/>
    </row>
    <row r="1048343" s="35" customFormat="1" customHeight="1" spans="7:7">
      <c r="G1048343" s="80"/>
    </row>
    <row r="1048344" s="35" customFormat="1" customHeight="1" spans="7:7">
      <c r="G1048344" s="80"/>
    </row>
    <row r="1048345" s="35" customFormat="1" customHeight="1" spans="7:7">
      <c r="G1048345" s="80"/>
    </row>
    <row r="1048346" s="35" customFormat="1" customHeight="1" spans="7:7">
      <c r="G1048346" s="80"/>
    </row>
    <row r="1048347" s="35" customFormat="1" customHeight="1" spans="7:7">
      <c r="G1048347" s="80"/>
    </row>
    <row r="1048348" s="35" customFormat="1" customHeight="1" spans="7:7">
      <c r="G1048348" s="80"/>
    </row>
    <row r="1048349" s="35" customFormat="1" customHeight="1" spans="7:7">
      <c r="G1048349" s="80"/>
    </row>
    <row r="1048350" s="35" customFormat="1" customHeight="1" spans="7:7">
      <c r="G1048350" s="80"/>
    </row>
    <row r="1048351" s="35" customFormat="1" customHeight="1" spans="7:7">
      <c r="G1048351" s="80"/>
    </row>
    <row r="1048352" s="35" customFormat="1" customHeight="1" spans="7:7">
      <c r="G1048352" s="80"/>
    </row>
    <row r="1048353" s="35" customFormat="1" customHeight="1" spans="7:7">
      <c r="G1048353" s="80"/>
    </row>
    <row r="1048354" s="35" customFormat="1" customHeight="1" spans="7:7">
      <c r="G1048354" s="80"/>
    </row>
    <row r="1048355" s="35" customFormat="1" customHeight="1" spans="7:7">
      <c r="G1048355" s="80"/>
    </row>
    <row r="1048356" s="35" customFormat="1" customHeight="1" spans="7:7">
      <c r="G1048356" s="80"/>
    </row>
    <row r="1048357" s="35" customFormat="1" customHeight="1" spans="7:7">
      <c r="G1048357" s="80"/>
    </row>
    <row r="1048358" s="35" customFormat="1" customHeight="1" spans="7:7">
      <c r="G1048358" s="80"/>
    </row>
    <row r="1048359" s="35" customFormat="1" customHeight="1" spans="7:7">
      <c r="G1048359" s="80"/>
    </row>
    <row r="1048360" s="35" customFormat="1" customHeight="1" spans="7:7">
      <c r="G1048360" s="80"/>
    </row>
    <row r="1048361" s="35" customFormat="1" customHeight="1" spans="7:7">
      <c r="G1048361" s="80"/>
    </row>
    <row r="1048362" s="35" customFormat="1" customHeight="1" spans="7:7">
      <c r="G1048362" s="80"/>
    </row>
    <row r="1048363" s="35" customFormat="1" customHeight="1" spans="7:7">
      <c r="G1048363" s="80"/>
    </row>
    <row r="1048364" s="35" customFormat="1" customHeight="1" spans="7:7">
      <c r="G1048364" s="80"/>
    </row>
    <row r="1048365" s="35" customFormat="1" customHeight="1" spans="7:7">
      <c r="G1048365" s="80"/>
    </row>
    <row r="1048366" s="35" customFormat="1" customHeight="1" spans="7:7">
      <c r="G1048366" s="80"/>
    </row>
    <row r="1048367" s="35" customFormat="1" customHeight="1" spans="7:7">
      <c r="G1048367" s="80"/>
    </row>
    <row r="1048368" s="35" customFormat="1" customHeight="1" spans="7:7">
      <c r="G1048368" s="80"/>
    </row>
    <row r="1048369" s="35" customFormat="1" customHeight="1" spans="7:7">
      <c r="G1048369" s="80"/>
    </row>
    <row r="1048370" s="35" customFormat="1" customHeight="1" spans="7:7">
      <c r="G1048370" s="80"/>
    </row>
    <row r="1048371" s="35" customFormat="1" customHeight="1" spans="7:7">
      <c r="G1048371" s="80"/>
    </row>
    <row r="1048372" s="35" customFormat="1" customHeight="1" spans="7:7">
      <c r="G1048372" s="80"/>
    </row>
    <row r="1048373" s="35" customFormat="1" customHeight="1" spans="7:7">
      <c r="G1048373" s="80"/>
    </row>
    <row r="1048374" s="35" customFormat="1" customHeight="1" spans="7:7">
      <c r="G1048374" s="80"/>
    </row>
    <row r="1048375" s="35" customFormat="1" customHeight="1" spans="7:7">
      <c r="G1048375" s="80"/>
    </row>
    <row r="1048376" s="35" customFormat="1" customHeight="1" spans="7:7">
      <c r="G1048376" s="80"/>
    </row>
    <row r="1048377" s="35" customFormat="1" customHeight="1" spans="7:7">
      <c r="G1048377" s="80"/>
    </row>
    <row r="1048378" s="35" customFormat="1" customHeight="1" spans="7:7">
      <c r="G1048378" s="80"/>
    </row>
    <row r="1048379" s="35" customFormat="1" customHeight="1" spans="7:7">
      <c r="G1048379" s="80"/>
    </row>
    <row r="1048380" s="35" customFormat="1" customHeight="1" spans="7:7">
      <c r="G1048380" s="80"/>
    </row>
    <row r="1048381" s="35" customFormat="1" customHeight="1" spans="7:7">
      <c r="G1048381" s="80"/>
    </row>
    <row r="1048382" s="35" customFormat="1" customHeight="1" spans="7:7">
      <c r="G1048382" s="80"/>
    </row>
    <row r="1048383" s="35" customFormat="1" customHeight="1" spans="7:7">
      <c r="G1048383" s="80"/>
    </row>
    <row r="1048384" s="35" customFormat="1" customHeight="1" spans="7:7">
      <c r="G1048384" s="80"/>
    </row>
    <row r="1048385" s="35" customFormat="1" customHeight="1" spans="7:7">
      <c r="G1048385" s="80"/>
    </row>
    <row r="1048386" s="35" customFormat="1" customHeight="1" spans="7:7">
      <c r="G1048386" s="80"/>
    </row>
    <row r="1048387" s="35" customFormat="1" customHeight="1" spans="7:7">
      <c r="G1048387" s="80"/>
    </row>
    <row r="1048388" s="35" customFormat="1" customHeight="1" spans="7:7">
      <c r="G1048388" s="80"/>
    </row>
    <row r="1048389" s="35" customFormat="1" customHeight="1" spans="7:7">
      <c r="G1048389" s="80"/>
    </row>
    <row r="1048390" s="35" customFormat="1" customHeight="1" spans="7:7">
      <c r="G1048390" s="80"/>
    </row>
    <row r="1048391" s="35" customFormat="1" customHeight="1" spans="7:7">
      <c r="G1048391" s="80"/>
    </row>
    <row r="1048392" s="35" customFormat="1" customHeight="1" spans="7:7">
      <c r="G1048392" s="80"/>
    </row>
    <row r="1048393" s="35" customFormat="1" customHeight="1" spans="7:7">
      <c r="G1048393" s="80"/>
    </row>
    <row r="1048394" s="35" customFormat="1" customHeight="1" spans="7:7">
      <c r="G1048394" s="80"/>
    </row>
    <row r="1048395" s="35" customFormat="1" customHeight="1" spans="7:7">
      <c r="G1048395" s="80"/>
    </row>
    <row r="1048396" s="35" customFormat="1" customHeight="1" spans="7:7">
      <c r="G1048396" s="80"/>
    </row>
    <row r="1048397" s="35" customFormat="1" customHeight="1" spans="7:7">
      <c r="G1048397" s="80"/>
    </row>
    <row r="1048398" s="35" customFormat="1" customHeight="1" spans="7:7">
      <c r="G1048398" s="80"/>
    </row>
    <row r="1048399" s="35" customFormat="1" customHeight="1" spans="7:7">
      <c r="G1048399" s="80"/>
    </row>
    <row r="1048400" s="35" customFormat="1" customHeight="1" spans="7:7">
      <c r="G1048400" s="80"/>
    </row>
    <row r="1048401" s="35" customFormat="1" customHeight="1" spans="7:7">
      <c r="G1048401" s="80"/>
    </row>
    <row r="1048402" s="35" customFormat="1" customHeight="1" spans="7:7">
      <c r="G1048402" s="80"/>
    </row>
    <row r="1048403" s="35" customFormat="1" customHeight="1" spans="7:7">
      <c r="G1048403" s="80"/>
    </row>
    <row r="1048404" s="35" customFormat="1" customHeight="1" spans="7:7">
      <c r="G1048404" s="80"/>
    </row>
    <row r="1048405" s="35" customFormat="1" customHeight="1" spans="7:7">
      <c r="G1048405" s="80"/>
    </row>
    <row r="1048406" s="35" customFormat="1" customHeight="1" spans="7:7">
      <c r="G1048406" s="80"/>
    </row>
    <row r="1048407" s="35" customFormat="1" customHeight="1" spans="7:7">
      <c r="G1048407" s="80"/>
    </row>
    <row r="1048408" s="35" customFormat="1" customHeight="1" spans="7:7">
      <c r="G1048408" s="80"/>
    </row>
    <row r="1048409" s="35" customFormat="1" customHeight="1" spans="7:7">
      <c r="G1048409" s="80"/>
    </row>
    <row r="1048410" s="35" customFormat="1" customHeight="1" spans="7:7">
      <c r="G1048410" s="80"/>
    </row>
    <row r="1048411" s="35" customFormat="1" customHeight="1" spans="7:7">
      <c r="G1048411" s="80"/>
    </row>
    <row r="1048412" s="35" customFormat="1" customHeight="1" spans="7:7">
      <c r="G1048412" s="80"/>
    </row>
    <row r="1048413" s="35" customFormat="1" customHeight="1" spans="7:7">
      <c r="G1048413" s="80"/>
    </row>
    <row r="1048414" s="35" customFormat="1" customHeight="1" spans="7:7">
      <c r="G1048414" s="80"/>
    </row>
    <row r="1048415" s="35" customFormat="1" customHeight="1" spans="7:7">
      <c r="G1048415" s="80"/>
    </row>
    <row r="1048416" s="35" customFormat="1" customHeight="1" spans="7:7">
      <c r="G1048416" s="80"/>
    </row>
    <row r="1048417" s="35" customFormat="1" customHeight="1" spans="7:7">
      <c r="G1048417" s="80"/>
    </row>
    <row r="1048418" s="35" customFormat="1" customHeight="1" spans="7:7">
      <c r="G1048418" s="80"/>
    </row>
    <row r="1048419" s="35" customFormat="1" customHeight="1" spans="7:7">
      <c r="G1048419" s="80"/>
    </row>
    <row r="1048420" s="35" customFormat="1" customHeight="1" spans="7:7">
      <c r="G1048420" s="80"/>
    </row>
    <row r="1048421" s="35" customFormat="1" customHeight="1" spans="7:7">
      <c r="G1048421" s="80"/>
    </row>
    <row r="1048422" s="35" customFormat="1" customHeight="1" spans="7:7">
      <c r="G1048422" s="80"/>
    </row>
    <row r="1048423" s="35" customFormat="1" customHeight="1" spans="7:7">
      <c r="G1048423" s="80"/>
    </row>
    <row r="1048424" s="35" customFormat="1" customHeight="1" spans="7:7">
      <c r="G1048424" s="80"/>
    </row>
    <row r="1048425" s="35" customFormat="1" customHeight="1" spans="7:7">
      <c r="G1048425" s="80"/>
    </row>
    <row r="1048426" s="35" customFormat="1" customHeight="1" spans="7:7">
      <c r="G1048426" s="80"/>
    </row>
    <row r="1048427" s="35" customFormat="1" customHeight="1" spans="7:7">
      <c r="G1048427" s="80"/>
    </row>
    <row r="1048428" s="35" customFormat="1" customHeight="1" spans="7:7">
      <c r="G1048428" s="80"/>
    </row>
    <row r="1048429" s="35" customFormat="1" customHeight="1" spans="7:7">
      <c r="G1048429" s="80"/>
    </row>
    <row r="1048430" s="35" customFormat="1" customHeight="1" spans="7:7">
      <c r="G1048430" s="80"/>
    </row>
    <row r="1048431" s="35" customFormat="1" customHeight="1" spans="7:7">
      <c r="G1048431" s="80"/>
    </row>
    <row r="1048432" s="35" customFormat="1" customHeight="1" spans="7:7">
      <c r="G1048432" s="80"/>
    </row>
    <row r="1048433" s="35" customFormat="1" customHeight="1" spans="7:7">
      <c r="G1048433" s="80"/>
    </row>
    <row r="1048434" s="35" customFormat="1" customHeight="1" spans="7:7">
      <c r="G1048434" s="80"/>
    </row>
    <row r="1048435" s="35" customFormat="1" customHeight="1" spans="7:7">
      <c r="G1048435" s="80"/>
    </row>
    <row r="1048436" s="35" customFormat="1" customHeight="1" spans="7:7">
      <c r="G1048436" s="80"/>
    </row>
    <row r="1048437" s="35" customFormat="1" customHeight="1" spans="7:7">
      <c r="G1048437" s="80"/>
    </row>
    <row r="1048438" s="35" customFormat="1" customHeight="1" spans="7:7">
      <c r="G1048438" s="80"/>
    </row>
    <row r="1048439" s="35" customFormat="1" customHeight="1" spans="7:7">
      <c r="G1048439" s="80"/>
    </row>
    <row r="1048440" s="35" customFormat="1" customHeight="1" spans="7:7">
      <c r="G1048440" s="80"/>
    </row>
    <row r="1048441" s="35" customFormat="1" customHeight="1" spans="7:7">
      <c r="G1048441" s="80"/>
    </row>
    <row r="1048442" s="35" customFormat="1" customHeight="1" spans="7:7">
      <c r="G1048442" s="80"/>
    </row>
    <row r="1048443" s="35" customFormat="1" customHeight="1" spans="7:7">
      <c r="G1048443" s="80"/>
    </row>
    <row r="1048444" s="35" customFormat="1" customHeight="1" spans="7:7">
      <c r="G1048444" s="80"/>
    </row>
    <row r="1048445" s="35" customFormat="1" customHeight="1" spans="7:7">
      <c r="G1048445" s="80"/>
    </row>
    <row r="1048446" s="35" customFormat="1" customHeight="1" spans="7:7">
      <c r="G1048446" s="80"/>
    </row>
    <row r="1048447" s="35" customFormat="1" customHeight="1" spans="7:7">
      <c r="G1048447" s="80"/>
    </row>
    <row r="1048448" s="35" customFormat="1" customHeight="1" spans="7:7">
      <c r="G1048448" s="80"/>
    </row>
    <row r="1048449" s="35" customFormat="1" customHeight="1" spans="7:7">
      <c r="G1048449" s="80"/>
    </row>
    <row r="1048450" s="35" customFormat="1" customHeight="1" spans="7:7">
      <c r="G1048450" s="80"/>
    </row>
    <row r="1048451" s="35" customFormat="1" customHeight="1" spans="7:7">
      <c r="G1048451" s="80"/>
    </row>
    <row r="1048452" s="35" customFormat="1" customHeight="1" spans="7:7">
      <c r="G1048452" s="80"/>
    </row>
    <row r="1048453" s="35" customFormat="1" customHeight="1" spans="7:7">
      <c r="G1048453" s="80"/>
    </row>
    <row r="1048454" s="35" customFormat="1" customHeight="1" spans="7:7">
      <c r="G1048454" s="80"/>
    </row>
    <row r="1048455" s="35" customFormat="1" customHeight="1" spans="7:7">
      <c r="G1048455" s="80"/>
    </row>
    <row r="1048456" s="35" customFormat="1" customHeight="1" spans="7:7">
      <c r="G1048456" s="80"/>
    </row>
    <row r="1048457" s="35" customFormat="1" customHeight="1" spans="7:7">
      <c r="G1048457" s="80"/>
    </row>
    <row r="1048458" s="35" customFormat="1" customHeight="1" spans="7:7">
      <c r="G1048458" s="80"/>
    </row>
    <row r="1048459" s="35" customFormat="1" customHeight="1" spans="7:7">
      <c r="G1048459" s="80"/>
    </row>
    <row r="1048460" s="35" customFormat="1" customHeight="1" spans="7:7">
      <c r="G1048460" s="80"/>
    </row>
    <row r="1048461" s="35" customFormat="1" customHeight="1" spans="7:7">
      <c r="G1048461" s="80"/>
    </row>
    <row r="1048462" s="35" customFormat="1" customHeight="1" spans="7:7">
      <c r="G1048462" s="80"/>
    </row>
    <row r="1048463" s="35" customFormat="1" customHeight="1" spans="7:7">
      <c r="G1048463" s="80"/>
    </row>
    <row r="1048464" s="35" customFormat="1" customHeight="1" spans="7:7">
      <c r="G1048464" s="80"/>
    </row>
    <row r="1048465" s="35" customFormat="1" customHeight="1" spans="7:7">
      <c r="G1048465" s="80"/>
    </row>
    <row r="1048466" s="35" customFormat="1" customHeight="1" spans="7:7">
      <c r="G1048466" s="80"/>
    </row>
    <row r="1048467" s="35" customFormat="1" customHeight="1" spans="7:7">
      <c r="G1048467" s="80"/>
    </row>
    <row r="1048468" s="35" customFormat="1" customHeight="1" spans="7:7">
      <c r="G1048468" s="80"/>
    </row>
    <row r="1048469" s="35" customFormat="1" customHeight="1" spans="7:7">
      <c r="G1048469" s="80"/>
    </row>
    <row r="1048470" s="35" customFormat="1" customHeight="1" spans="7:7">
      <c r="G1048470" s="80"/>
    </row>
    <row r="1048471" s="35" customFormat="1" customHeight="1" spans="7:7">
      <c r="G1048471" s="80"/>
    </row>
    <row r="1048472" s="35" customFormat="1" customHeight="1" spans="7:7">
      <c r="G1048472" s="80"/>
    </row>
    <row r="1048473" s="35" customFormat="1" customHeight="1" spans="7:7">
      <c r="G1048473" s="80"/>
    </row>
    <row r="1048474" s="35" customFormat="1" customHeight="1" spans="7:7">
      <c r="G1048474" s="80"/>
    </row>
    <row r="1048475" s="35" customFormat="1" customHeight="1" spans="7:7">
      <c r="G1048475" s="80"/>
    </row>
    <row r="1048476" s="35" customFormat="1" customHeight="1" spans="7:7">
      <c r="G1048476" s="80"/>
    </row>
    <row r="1048477" s="35" customFormat="1" customHeight="1" spans="7:7">
      <c r="G1048477" s="80"/>
    </row>
    <row r="1048478" s="35" customFormat="1" customHeight="1" spans="7:7">
      <c r="G1048478" s="80"/>
    </row>
    <row r="1048479" s="35" customFormat="1" customHeight="1" spans="7:7">
      <c r="G1048479" s="80"/>
    </row>
    <row r="1048480" s="35" customFormat="1" customHeight="1" spans="7:7">
      <c r="G1048480" s="80"/>
    </row>
    <row r="1048481" s="35" customFormat="1" customHeight="1" spans="7:7">
      <c r="G1048481" s="80"/>
    </row>
    <row r="1048482" s="35" customFormat="1" customHeight="1" spans="7:7">
      <c r="G1048482" s="80"/>
    </row>
    <row r="1048483" s="35" customFormat="1" customHeight="1" spans="7:7">
      <c r="G1048483" s="80"/>
    </row>
    <row r="1048484" s="35" customFormat="1" customHeight="1" spans="7:7">
      <c r="G1048484" s="80"/>
    </row>
    <row r="1048485" s="35" customFormat="1" customHeight="1" spans="7:7">
      <c r="G1048485" s="80"/>
    </row>
    <row r="1048486" s="35" customFormat="1" customHeight="1" spans="7:7">
      <c r="G1048486" s="80"/>
    </row>
    <row r="1048487" s="35" customFormat="1" customHeight="1" spans="7:7">
      <c r="G1048487" s="80"/>
    </row>
    <row r="1048488" s="35" customFormat="1" customHeight="1" spans="7:7">
      <c r="G1048488" s="80"/>
    </row>
    <row r="1048489" s="35" customFormat="1" customHeight="1" spans="7:7">
      <c r="G1048489" s="80"/>
    </row>
    <row r="1048490" s="35" customFormat="1" customHeight="1" spans="7:7">
      <c r="G1048490" s="80"/>
    </row>
    <row r="1048491" s="35" customFormat="1" customHeight="1" spans="7:7">
      <c r="G1048491" s="80"/>
    </row>
    <row r="1048492" s="35" customFormat="1" customHeight="1" spans="7:7">
      <c r="G1048492" s="80"/>
    </row>
    <row r="1048493" s="35" customFormat="1" customHeight="1" spans="7:7">
      <c r="G1048493" s="80"/>
    </row>
    <row r="1048494" s="35" customFormat="1" customHeight="1" spans="7:7">
      <c r="G1048494" s="80"/>
    </row>
    <row r="1048495" s="35" customFormat="1" customHeight="1" spans="7:7">
      <c r="G1048495" s="80"/>
    </row>
    <row r="1048496" s="35" customFormat="1" customHeight="1" spans="7:7">
      <c r="G1048496" s="80"/>
    </row>
    <row r="1048497" s="35" customFormat="1" customHeight="1" spans="7:7">
      <c r="G1048497" s="80"/>
    </row>
    <row r="1048498" s="35" customFormat="1" customHeight="1" spans="7:7">
      <c r="G1048498" s="80"/>
    </row>
    <row r="1048499" s="35" customFormat="1" customHeight="1" spans="7:7">
      <c r="G1048499" s="80"/>
    </row>
    <row r="1048500" s="35" customFormat="1" customHeight="1" spans="7:7">
      <c r="G1048500" s="80"/>
    </row>
    <row r="1048501" s="35" customFormat="1" customHeight="1" spans="7:7">
      <c r="G1048501" s="80"/>
    </row>
    <row r="1048502" s="35" customFormat="1" customHeight="1" spans="7:7">
      <c r="G1048502" s="80"/>
    </row>
    <row r="1048503" s="35" customFormat="1" customHeight="1" spans="7:7">
      <c r="G1048503" s="80"/>
    </row>
    <row r="1048504" s="35" customFormat="1" customHeight="1" spans="7:7">
      <c r="G1048504" s="80"/>
    </row>
    <row r="1048505" s="35" customFormat="1" customHeight="1" spans="7:7">
      <c r="G1048505" s="80"/>
    </row>
    <row r="1048506" s="35" customFormat="1" customHeight="1" spans="7:7">
      <c r="G1048506" s="80"/>
    </row>
    <row r="1048507" s="35" customFormat="1" customHeight="1" spans="7:7">
      <c r="G1048507" s="80"/>
    </row>
    <row r="1048508" s="35" customFormat="1" customHeight="1" spans="7:7">
      <c r="G1048508" s="80"/>
    </row>
    <row r="1048509" s="35" customFormat="1" customHeight="1" spans="7:7">
      <c r="G1048509" s="80"/>
    </row>
    <row r="1048510" s="35" customFormat="1" customHeight="1" spans="7:7">
      <c r="G1048510" s="80"/>
    </row>
    <row r="1048511" s="35" customFormat="1" customHeight="1" spans="7:7">
      <c r="G1048511" s="80"/>
    </row>
    <row r="1048512" s="35" customFormat="1" customHeight="1" spans="7:7">
      <c r="G1048512" s="80"/>
    </row>
    <row r="1048513" s="35" customFormat="1" customHeight="1" spans="7:7">
      <c r="G1048513" s="80"/>
    </row>
    <row r="1048514" s="35" customFormat="1" customHeight="1" spans="7:7">
      <c r="G1048514" s="80"/>
    </row>
    <row r="1048515" s="35" customFormat="1" customHeight="1" spans="7:7">
      <c r="G1048515" s="80"/>
    </row>
    <row r="1048516" s="35" customFormat="1" customHeight="1" spans="7:7">
      <c r="G1048516" s="80"/>
    </row>
    <row r="1048517" s="35" customFormat="1" customHeight="1" spans="7:7">
      <c r="G1048517" s="80"/>
    </row>
    <row r="1048518" s="35" customFormat="1" customHeight="1" spans="7:7">
      <c r="G1048518" s="80"/>
    </row>
    <row r="1048519" s="35" customFormat="1" customHeight="1" spans="7:7">
      <c r="G1048519" s="80"/>
    </row>
    <row r="1048520" s="35" customFormat="1" customHeight="1" spans="7:7">
      <c r="G1048520" s="80"/>
    </row>
    <row r="1048521" s="35" customFormat="1" customHeight="1" spans="7:7">
      <c r="G1048521" s="80"/>
    </row>
    <row r="1048522" s="35" customFormat="1" customHeight="1" spans="7:7">
      <c r="G1048522" s="80"/>
    </row>
    <row r="1048523" s="35" customFormat="1" customHeight="1" spans="7:7">
      <c r="G1048523" s="80"/>
    </row>
    <row r="1048524" s="35" customFormat="1" customHeight="1" spans="7:7">
      <c r="G1048524" s="80"/>
    </row>
    <row r="1048525" s="35" customFormat="1" customHeight="1" spans="7:7">
      <c r="G1048525" s="80"/>
    </row>
    <row r="1048526" s="35" customFormat="1" customHeight="1" spans="7:7">
      <c r="G1048526" s="80"/>
    </row>
    <row r="1048527" s="35" customFormat="1" customHeight="1" spans="7:7">
      <c r="G1048527" s="80"/>
    </row>
    <row r="1048528" s="35" customFormat="1" customHeight="1" spans="7:7">
      <c r="G1048528" s="80"/>
    </row>
    <row r="1048529" s="35" customFormat="1" customHeight="1" spans="7:7">
      <c r="G1048529" s="80"/>
    </row>
    <row r="1048530" s="35" customFormat="1" customHeight="1" spans="7:7">
      <c r="G1048530" s="80"/>
    </row>
    <row r="1048531" s="35" customFormat="1" customHeight="1" spans="7:7">
      <c r="G1048531" s="80"/>
    </row>
    <row r="1048532" s="35" customFormat="1" customHeight="1" spans="7:7">
      <c r="G1048532" s="80"/>
    </row>
    <row r="1048533" s="35" customFormat="1" customHeight="1" spans="7:7">
      <c r="G1048533" s="80"/>
    </row>
    <row r="1048534" s="35" customFormat="1" customHeight="1" spans="7:7">
      <c r="G1048534" s="80"/>
    </row>
    <row r="1048535" s="35" customFormat="1" customHeight="1" spans="7:7">
      <c r="G1048535" s="80"/>
    </row>
    <row r="1048536" s="35" customFormat="1" customHeight="1" spans="7:7">
      <c r="G1048536" s="80"/>
    </row>
    <row r="1048537" s="35" customFormat="1" customHeight="1" spans="7:7">
      <c r="G1048537" s="80"/>
    </row>
    <row r="1048538" s="35" customFormat="1" customHeight="1" spans="7:7">
      <c r="G1048538" s="80"/>
    </row>
    <row r="1048539" s="35" customFormat="1" customHeight="1" spans="7:7">
      <c r="G1048539" s="80"/>
    </row>
    <row r="1048540" s="35" customFormat="1" customHeight="1" spans="7:7">
      <c r="G1048540" s="80"/>
    </row>
    <row r="1048541" s="35" customFormat="1" customHeight="1" spans="7:7">
      <c r="G1048541" s="80"/>
    </row>
    <row r="1048542" s="35" customFormat="1" customHeight="1" spans="7:7">
      <c r="G1048542" s="80"/>
    </row>
    <row r="1048543" s="35" customFormat="1" customHeight="1" spans="7:7">
      <c r="G1048543" s="80"/>
    </row>
    <row r="1048544" s="35" customFormat="1" customHeight="1" spans="7:7">
      <c r="G1048544" s="80"/>
    </row>
    <row r="1048545" s="35" customFormat="1" customHeight="1" spans="5:7">
      <c r="G1048545" s="80"/>
    </row>
    <row r="1048546" s="35" customFormat="1" customHeight="1" spans="5:7">
      <c r="G1048546" s="80"/>
    </row>
    <row r="1048547" s="35" customFormat="1" customHeight="1" spans="5:7">
      <c r="G1048547" s="80"/>
    </row>
    <row r="1048548" s="35" customFormat="1" customHeight="1" spans="5:7">
      <c r="G1048548" s="80"/>
    </row>
    <row r="1048549" s="35" customFormat="1" customHeight="1" spans="5:7">
      <c r="G1048549" s="80"/>
    </row>
    <row r="1048550" s="35" customFormat="1" customHeight="1" spans="5:7">
      <c r="G1048550" s="80"/>
    </row>
    <row r="1048551" s="35" customFormat="1" customHeight="1" spans="5:7">
      <c r="G1048551" s="80"/>
    </row>
    <row r="1048552" s="35" customFormat="1" customHeight="1" spans="5:7">
      <c r="G1048552" s="80"/>
    </row>
    <row r="1048553" s="35" customFormat="1" customHeight="1" spans="5:7">
      <c r="G1048553" s="80"/>
    </row>
    <row r="1048554" s="35" customFormat="1" customHeight="1" spans="5:7">
      <c r="G1048554" s="80"/>
    </row>
    <row r="1048555" s="35" customFormat="1" customHeight="1" spans="5:7">
      <c r="G1048555" s="80"/>
    </row>
    <row r="1048556" s="35" customFormat="1" customHeight="1" spans="5:7">
      <c r="G1048556" s="80"/>
    </row>
    <row r="1048557" s="35" customFormat="1" customHeight="1" spans="5:7">
      <c r="G1048557" s="80"/>
    </row>
    <row r="1048558" s="35" customFormat="1" customHeight="1" spans="5:7">
      <c r="G1048558" s="80"/>
    </row>
    <row r="1048559" s="35" customFormat="1" customHeight="1" spans="5:7">
      <c r="E1048559" s="79"/>
      <c r="F1048559" s="79"/>
      <c r="G1048559" s="80"/>
    </row>
  </sheetData>
  <autoFilter xmlns:etc="http://www.wps.cn/officeDocument/2017/etCustomData" ref="A3:L157" etc:filterBottomFollowUsedRange="0">
    <extLst/>
  </autoFilter>
  <mergeCells count="3">
    <mergeCell ref="A1:H1"/>
    <mergeCell ref="A3:F3"/>
    <mergeCell ref="A157:H157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8"/>
  <sheetViews>
    <sheetView workbookViewId="0">
      <pane ySplit="3" topLeftCell="A67" activePane="bottomLeft" state="frozen"/>
      <selection/>
      <selection pane="bottomLeft" activeCell="J75" sqref="J74:J75"/>
    </sheetView>
  </sheetViews>
  <sheetFormatPr defaultColWidth="9" defaultRowHeight="24" customHeight="1"/>
  <cols>
    <col min="1" max="1" width="6.88333333333333" style="33" customWidth="1"/>
    <col min="2" max="4" width="9" style="33"/>
    <col min="5" max="5" width="15.175" style="33" customWidth="1"/>
    <col min="6" max="6" width="16.5333333333333" style="33" customWidth="1"/>
    <col min="7" max="7" width="12.6416666666667" style="34" customWidth="1"/>
    <col min="8" max="8" width="9" style="33"/>
    <col min="9" max="9" width="12.3833333333333" style="33" customWidth="1"/>
    <col min="10" max="10" width="15.225" style="33" customWidth="1"/>
    <col min="11" max="11" width="12.5583333333333" style="33" customWidth="1"/>
    <col min="12" max="16384" width="9" style="33"/>
  </cols>
  <sheetData>
    <row r="1" s="33" customFormat="1" ht="48" customHeight="1" spans="1:11">
      <c r="A1" s="54" t="s">
        <v>107</v>
      </c>
      <c r="B1" s="54"/>
      <c r="C1" s="55"/>
      <c r="D1" s="55"/>
      <c r="E1" s="54"/>
      <c r="F1" s="54"/>
      <c r="G1" s="56"/>
      <c r="H1" s="54"/>
      <c r="I1" s="57" t="s">
        <v>1</v>
      </c>
      <c r="J1" s="57" t="s">
        <v>2</v>
      </c>
    </row>
    <row r="2" s="33" customFormat="1" customHeight="1" spans="1:11">
      <c r="A2" s="40" t="s">
        <v>3</v>
      </c>
      <c r="B2" s="41" t="s">
        <v>4</v>
      </c>
      <c r="C2" s="41" t="s">
        <v>5</v>
      </c>
      <c r="D2" s="41" t="s">
        <v>6</v>
      </c>
      <c r="E2" s="41" t="s">
        <v>7</v>
      </c>
      <c r="F2" s="41" t="s">
        <v>8</v>
      </c>
      <c r="G2" s="42" t="s">
        <v>52</v>
      </c>
      <c r="H2" s="40" t="s">
        <v>10</v>
      </c>
      <c r="I2" s="57">
        <v>0.45</v>
      </c>
      <c r="J2" s="57"/>
      <c r="K2" s="33" t="s">
        <v>11</v>
      </c>
    </row>
    <row r="3" s="33" customFormat="1" customHeight="1" spans="1:11">
      <c r="A3" s="40" t="s">
        <v>12</v>
      </c>
      <c r="B3" s="40"/>
      <c r="C3" s="40"/>
      <c r="D3" s="40"/>
      <c r="E3" s="40"/>
      <c r="F3" s="40"/>
      <c r="G3" s="44">
        <f>SUBTOTAL(9,G4:G77)</f>
        <v>4083</v>
      </c>
      <c r="H3" s="45"/>
      <c r="I3" s="46">
        <f>G3*I2</f>
        <v>1837.35</v>
      </c>
      <c r="J3" s="47"/>
    </row>
    <row r="4" s="33" customFormat="1" customHeight="1" spans="1:11">
      <c r="A4" s="48">
        <v>1</v>
      </c>
      <c r="B4" s="49" t="s">
        <v>108</v>
      </c>
      <c r="C4" s="49" t="s">
        <v>46</v>
      </c>
      <c r="D4" s="49" t="s">
        <v>21</v>
      </c>
      <c r="E4" s="49" t="s">
        <v>18</v>
      </c>
      <c r="F4" s="49" t="s">
        <v>32</v>
      </c>
      <c r="G4" s="49">
        <v>32.5</v>
      </c>
      <c r="H4" s="50"/>
    </row>
    <row r="5" s="33" customFormat="1" customHeight="1" spans="1:11">
      <c r="A5" s="48">
        <v>2</v>
      </c>
      <c r="B5" s="49" t="s">
        <v>108</v>
      </c>
      <c r="C5" s="49" t="s">
        <v>46</v>
      </c>
      <c r="D5" s="49" t="s">
        <v>34</v>
      </c>
      <c r="E5" s="49" t="s">
        <v>18</v>
      </c>
      <c r="F5" s="49" t="s">
        <v>26</v>
      </c>
      <c r="G5" s="49">
        <v>19.3</v>
      </c>
      <c r="H5" s="50"/>
    </row>
    <row r="6" s="33" customFormat="1" customHeight="1" spans="1:11">
      <c r="A6" s="48">
        <v>3</v>
      </c>
      <c r="B6" s="49" t="s">
        <v>108</v>
      </c>
      <c r="C6" s="49" t="s">
        <v>46</v>
      </c>
      <c r="D6" s="49" t="s">
        <v>36</v>
      </c>
      <c r="E6" s="49" t="s">
        <v>18</v>
      </c>
      <c r="F6" s="49" t="s">
        <v>19</v>
      </c>
      <c r="G6" s="49">
        <v>32.6</v>
      </c>
      <c r="H6" s="50"/>
    </row>
    <row r="7" s="33" customFormat="1" customHeight="1" spans="1:11">
      <c r="A7" s="48">
        <v>4</v>
      </c>
      <c r="B7" s="49" t="s">
        <v>108</v>
      </c>
      <c r="C7" s="49" t="s">
        <v>46</v>
      </c>
      <c r="D7" s="49" t="s">
        <v>58</v>
      </c>
      <c r="E7" s="49">
        <v>0</v>
      </c>
      <c r="F7" s="49" t="s">
        <v>26</v>
      </c>
      <c r="G7" s="49">
        <v>38.5</v>
      </c>
      <c r="H7" s="50"/>
    </row>
    <row r="8" s="33" customFormat="1" customHeight="1" spans="1:11">
      <c r="A8" s="48">
        <v>5</v>
      </c>
      <c r="B8" s="49" t="s">
        <v>108</v>
      </c>
      <c r="C8" s="49" t="s">
        <v>46</v>
      </c>
      <c r="D8" s="49" t="s">
        <v>76</v>
      </c>
      <c r="E8" s="49" t="s">
        <v>18</v>
      </c>
      <c r="F8" s="49" t="s">
        <v>19</v>
      </c>
      <c r="G8" s="49">
        <v>31.5</v>
      </c>
      <c r="H8" s="50"/>
    </row>
    <row r="9" s="33" customFormat="1" customHeight="1" spans="1:11">
      <c r="A9" s="48">
        <v>6</v>
      </c>
      <c r="B9" s="49" t="s">
        <v>108</v>
      </c>
      <c r="C9" s="49" t="s">
        <v>39</v>
      </c>
      <c r="D9" s="49" t="s">
        <v>21</v>
      </c>
      <c r="E9" s="49" t="s">
        <v>18</v>
      </c>
      <c r="F9" s="49" t="s">
        <v>26</v>
      </c>
      <c r="G9" s="49">
        <v>23.1</v>
      </c>
      <c r="H9" s="50"/>
    </row>
    <row r="10" s="33" customFormat="1" customHeight="1" spans="1:11">
      <c r="A10" s="48">
        <v>7</v>
      </c>
      <c r="B10" s="49" t="s">
        <v>108</v>
      </c>
      <c r="C10" s="49" t="s">
        <v>39</v>
      </c>
      <c r="D10" s="49" t="s">
        <v>34</v>
      </c>
      <c r="E10" s="49" t="s">
        <v>18</v>
      </c>
      <c r="F10" s="49" t="s">
        <v>32</v>
      </c>
      <c r="G10" s="49">
        <v>4.9</v>
      </c>
      <c r="H10" s="50"/>
    </row>
    <row r="11" s="33" customFormat="1" customHeight="1" spans="1:11">
      <c r="A11" s="48">
        <v>8</v>
      </c>
      <c r="B11" s="49" t="s">
        <v>108</v>
      </c>
      <c r="C11" s="49" t="s">
        <v>39</v>
      </c>
      <c r="D11" s="49" t="s">
        <v>24</v>
      </c>
      <c r="E11" s="49" t="s">
        <v>18</v>
      </c>
      <c r="F11" s="49" t="s">
        <v>26</v>
      </c>
      <c r="G11" s="49">
        <v>153.9</v>
      </c>
      <c r="H11" s="50"/>
    </row>
    <row r="12" s="33" customFormat="1" customHeight="1" spans="1:11">
      <c r="A12" s="48">
        <v>9</v>
      </c>
      <c r="B12" s="49" t="s">
        <v>108</v>
      </c>
      <c r="C12" s="49" t="s">
        <v>39</v>
      </c>
      <c r="D12" s="49" t="s">
        <v>44</v>
      </c>
      <c r="E12" s="49" t="s">
        <v>18</v>
      </c>
      <c r="F12" s="49" t="s">
        <v>26</v>
      </c>
      <c r="G12" s="49">
        <v>14.7</v>
      </c>
      <c r="H12" s="50"/>
    </row>
    <row r="13" s="33" customFormat="1" customHeight="1" spans="1:11">
      <c r="A13" s="48">
        <v>10</v>
      </c>
      <c r="B13" s="49" t="s">
        <v>108</v>
      </c>
      <c r="C13" s="49" t="s">
        <v>39</v>
      </c>
      <c r="D13" s="49" t="s">
        <v>64</v>
      </c>
      <c r="E13" s="49" t="s">
        <v>18</v>
      </c>
      <c r="F13" s="49" t="s">
        <v>26</v>
      </c>
      <c r="G13" s="49">
        <v>7.2</v>
      </c>
      <c r="H13" s="50"/>
    </row>
    <row r="14" s="33" customFormat="1" customHeight="1" spans="1:11">
      <c r="A14" s="48">
        <v>11</v>
      </c>
      <c r="B14" s="49" t="s">
        <v>108</v>
      </c>
      <c r="C14" s="49" t="s">
        <v>39</v>
      </c>
      <c r="D14" s="49" t="s">
        <v>58</v>
      </c>
      <c r="E14" s="49">
        <v>0</v>
      </c>
      <c r="F14" s="49" t="s">
        <v>26</v>
      </c>
      <c r="G14" s="49">
        <v>4.4</v>
      </c>
      <c r="H14" s="50"/>
    </row>
    <row r="15" s="33" customFormat="1" customHeight="1" spans="1:11">
      <c r="A15" s="48">
        <v>12</v>
      </c>
      <c r="B15" s="49" t="s">
        <v>108</v>
      </c>
      <c r="C15" s="49" t="s">
        <v>39</v>
      </c>
      <c r="D15" s="49" t="s">
        <v>76</v>
      </c>
      <c r="E15" s="49">
        <v>0</v>
      </c>
      <c r="F15" s="49" t="s">
        <v>26</v>
      </c>
      <c r="G15" s="49">
        <v>26.4</v>
      </c>
      <c r="H15" s="50"/>
    </row>
    <row r="16" s="33" customFormat="1" customHeight="1" spans="1:11">
      <c r="A16" s="48">
        <v>13</v>
      </c>
      <c r="B16" s="49" t="s">
        <v>108</v>
      </c>
      <c r="C16" s="49" t="s">
        <v>39</v>
      </c>
      <c r="D16" s="49" t="s">
        <v>59</v>
      </c>
      <c r="E16" s="49">
        <v>0</v>
      </c>
      <c r="F16" s="49" t="s">
        <v>26</v>
      </c>
      <c r="G16" s="49">
        <v>6</v>
      </c>
      <c r="H16" s="50"/>
    </row>
    <row r="17" s="33" customFormat="1" customHeight="1" spans="1:8">
      <c r="A17" s="48">
        <v>14</v>
      </c>
      <c r="B17" s="49" t="s">
        <v>108</v>
      </c>
      <c r="C17" s="49" t="s">
        <v>39</v>
      </c>
      <c r="D17" s="49" t="s">
        <v>77</v>
      </c>
      <c r="E17" s="49">
        <v>0</v>
      </c>
      <c r="F17" s="49" t="s">
        <v>26</v>
      </c>
      <c r="G17" s="49">
        <v>29.4</v>
      </c>
      <c r="H17" s="50"/>
    </row>
    <row r="18" s="33" customFormat="1" customHeight="1" spans="1:8">
      <c r="A18" s="48">
        <v>15</v>
      </c>
      <c r="B18" s="49" t="s">
        <v>108</v>
      </c>
      <c r="C18" s="49" t="s">
        <v>39</v>
      </c>
      <c r="D18" s="49" t="s">
        <v>83</v>
      </c>
      <c r="E18" s="49" t="s">
        <v>18</v>
      </c>
      <c r="F18" s="49" t="s">
        <v>26</v>
      </c>
      <c r="G18" s="49">
        <v>16.5</v>
      </c>
      <c r="H18" s="50"/>
    </row>
    <row r="19" s="33" customFormat="1" customHeight="1" spans="1:8">
      <c r="A19" s="48">
        <v>16</v>
      </c>
      <c r="B19" s="49" t="s">
        <v>108</v>
      </c>
      <c r="C19" s="49" t="s">
        <v>39</v>
      </c>
      <c r="D19" s="49" t="s">
        <v>72</v>
      </c>
      <c r="E19" s="49" t="s">
        <v>18</v>
      </c>
      <c r="F19" s="49" t="s">
        <v>26</v>
      </c>
      <c r="G19" s="49">
        <v>1.3</v>
      </c>
      <c r="H19" s="50"/>
    </row>
    <row r="20" s="33" customFormat="1" customHeight="1" spans="1:8">
      <c r="A20" s="48">
        <v>17</v>
      </c>
      <c r="B20" s="49" t="s">
        <v>108</v>
      </c>
      <c r="C20" s="49" t="s">
        <v>39</v>
      </c>
      <c r="D20" s="49" t="s">
        <v>84</v>
      </c>
      <c r="E20" s="49" t="s">
        <v>18</v>
      </c>
      <c r="F20" s="49" t="s">
        <v>32</v>
      </c>
      <c r="G20" s="49">
        <v>11.1</v>
      </c>
      <c r="H20" s="50"/>
    </row>
    <row r="21" s="33" customFormat="1" customHeight="1" spans="1:8">
      <c r="A21" s="48">
        <v>18</v>
      </c>
      <c r="B21" s="49" t="s">
        <v>108</v>
      </c>
      <c r="C21" s="49" t="s">
        <v>67</v>
      </c>
      <c r="D21" s="49" t="s">
        <v>22</v>
      </c>
      <c r="E21" s="49" t="s">
        <v>18</v>
      </c>
      <c r="F21" s="49" t="s">
        <v>19</v>
      </c>
      <c r="G21" s="49">
        <v>57.8</v>
      </c>
      <c r="H21" s="50"/>
    </row>
    <row r="22" s="33" customFormat="1" customHeight="1" spans="1:8">
      <c r="A22" s="48">
        <v>19</v>
      </c>
      <c r="B22" s="49" t="s">
        <v>108</v>
      </c>
      <c r="C22" s="49" t="s">
        <v>67</v>
      </c>
      <c r="D22" s="49" t="s">
        <v>36</v>
      </c>
      <c r="E22" s="49" t="s">
        <v>18</v>
      </c>
      <c r="F22" s="49" t="s">
        <v>26</v>
      </c>
      <c r="G22" s="49">
        <v>33.2</v>
      </c>
      <c r="H22" s="50"/>
    </row>
    <row r="23" s="33" customFormat="1" customHeight="1" spans="1:8">
      <c r="A23" s="48">
        <v>20</v>
      </c>
      <c r="B23" s="49" t="s">
        <v>108</v>
      </c>
      <c r="C23" s="49" t="s">
        <v>67</v>
      </c>
      <c r="D23" s="49" t="s">
        <v>25</v>
      </c>
      <c r="E23" s="49" t="s">
        <v>18</v>
      </c>
      <c r="F23" s="49" t="s">
        <v>26</v>
      </c>
      <c r="G23" s="49">
        <v>5.6</v>
      </c>
      <c r="H23" s="50"/>
    </row>
    <row r="24" s="33" customFormat="1" customHeight="1" spans="1:8">
      <c r="A24" s="48">
        <v>21</v>
      </c>
      <c r="B24" s="49" t="s">
        <v>108</v>
      </c>
      <c r="C24" s="49" t="s">
        <v>67</v>
      </c>
      <c r="D24" s="49" t="s">
        <v>44</v>
      </c>
      <c r="E24" s="49" t="s">
        <v>18</v>
      </c>
      <c r="F24" s="49" t="s">
        <v>26</v>
      </c>
      <c r="G24" s="49">
        <v>29.6</v>
      </c>
      <c r="H24" s="50"/>
    </row>
    <row r="25" s="33" customFormat="1" customHeight="1" spans="1:8">
      <c r="A25" s="48">
        <v>22</v>
      </c>
      <c r="B25" s="49" t="s">
        <v>108</v>
      </c>
      <c r="C25" s="49" t="s">
        <v>67</v>
      </c>
      <c r="D25" s="49" t="s">
        <v>58</v>
      </c>
      <c r="E25" s="49">
        <v>0</v>
      </c>
      <c r="F25" s="49" t="s">
        <v>26</v>
      </c>
      <c r="G25" s="49">
        <v>72.9</v>
      </c>
      <c r="H25" s="50"/>
    </row>
    <row r="26" s="33" customFormat="1" customHeight="1" spans="1:8">
      <c r="A26" s="48">
        <v>23</v>
      </c>
      <c r="B26" s="49" t="s">
        <v>108</v>
      </c>
      <c r="C26" s="49" t="s">
        <v>67</v>
      </c>
      <c r="D26" s="49" t="s">
        <v>76</v>
      </c>
      <c r="E26" s="49" t="s">
        <v>18</v>
      </c>
      <c r="F26" s="49" t="s">
        <v>19</v>
      </c>
      <c r="G26" s="49">
        <v>14.8</v>
      </c>
      <c r="H26" s="50"/>
    </row>
    <row r="27" s="33" customFormat="1" customHeight="1" spans="1:8">
      <c r="A27" s="48">
        <v>24</v>
      </c>
      <c r="B27" s="49" t="s">
        <v>108</v>
      </c>
      <c r="C27" s="49" t="s">
        <v>49</v>
      </c>
      <c r="D27" s="49" t="s">
        <v>21</v>
      </c>
      <c r="E27" s="49" t="s">
        <v>18</v>
      </c>
      <c r="F27" s="49" t="s">
        <v>26</v>
      </c>
      <c r="G27" s="49">
        <v>192.6</v>
      </c>
      <c r="H27" s="50"/>
    </row>
    <row r="28" s="33" customFormat="1" customHeight="1" spans="1:8">
      <c r="A28" s="48">
        <v>25</v>
      </c>
      <c r="B28" s="49" t="s">
        <v>108</v>
      </c>
      <c r="C28" s="49" t="s">
        <v>49</v>
      </c>
      <c r="D28" s="49" t="s">
        <v>22</v>
      </c>
      <c r="E28" s="49" t="s">
        <v>18</v>
      </c>
      <c r="F28" s="49" t="s">
        <v>26</v>
      </c>
      <c r="G28" s="49">
        <v>28.4</v>
      </c>
      <c r="H28" s="50"/>
    </row>
    <row r="29" s="33" customFormat="1" customHeight="1" spans="1:8">
      <c r="A29" s="48">
        <v>26</v>
      </c>
      <c r="B29" s="49" t="s">
        <v>108</v>
      </c>
      <c r="C29" s="49" t="s">
        <v>49</v>
      </c>
      <c r="D29" s="49" t="s">
        <v>24</v>
      </c>
      <c r="E29" s="49" t="s">
        <v>18</v>
      </c>
      <c r="F29" s="49" t="s">
        <v>26</v>
      </c>
      <c r="G29" s="49">
        <v>145.7</v>
      </c>
      <c r="H29" s="50"/>
    </row>
    <row r="30" s="33" customFormat="1" customHeight="1" spans="1:8">
      <c r="A30" s="48">
        <v>27</v>
      </c>
      <c r="B30" s="49" t="s">
        <v>108</v>
      </c>
      <c r="C30" s="49" t="s">
        <v>49</v>
      </c>
      <c r="D30" s="49" t="s">
        <v>25</v>
      </c>
      <c r="E30" s="49" t="s">
        <v>18</v>
      </c>
      <c r="F30" s="49" t="s">
        <v>26</v>
      </c>
      <c r="G30" s="49">
        <v>95.8</v>
      </c>
      <c r="H30" s="50"/>
    </row>
    <row r="31" s="33" customFormat="1" customHeight="1" spans="1:8">
      <c r="A31" s="48">
        <v>28</v>
      </c>
      <c r="B31" s="49" t="s">
        <v>108</v>
      </c>
      <c r="C31" s="49" t="s">
        <v>16</v>
      </c>
      <c r="D31" s="49" t="s">
        <v>21</v>
      </c>
      <c r="E31" s="49" t="s">
        <v>18</v>
      </c>
      <c r="F31" s="49" t="s">
        <v>26</v>
      </c>
      <c r="G31" s="49">
        <v>20.1</v>
      </c>
      <c r="H31" s="50"/>
    </row>
    <row r="32" s="33" customFormat="1" customHeight="1" spans="1:8">
      <c r="A32" s="48">
        <v>29</v>
      </c>
      <c r="B32" s="49" t="s">
        <v>108</v>
      </c>
      <c r="C32" s="49" t="s">
        <v>16</v>
      </c>
      <c r="D32" s="49" t="s">
        <v>24</v>
      </c>
      <c r="E32" s="49" t="s">
        <v>18</v>
      </c>
      <c r="F32" s="49" t="s">
        <v>26</v>
      </c>
      <c r="G32" s="49">
        <v>56.5</v>
      </c>
      <c r="H32" s="50"/>
    </row>
    <row r="33" s="33" customFormat="1" customHeight="1" spans="1:8">
      <c r="A33" s="48">
        <v>30</v>
      </c>
      <c r="B33" s="49" t="s">
        <v>108</v>
      </c>
      <c r="C33" s="49" t="s">
        <v>16</v>
      </c>
      <c r="D33" s="49" t="s">
        <v>109</v>
      </c>
      <c r="E33" s="49" t="s">
        <v>18</v>
      </c>
      <c r="F33" s="49" t="s">
        <v>32</v>
      </c>
      <c r="G33" s="49">
        <v>32.4</v>
      </c>
      <c r="H33" s="50"/>
    </row>
    <row r="34" s="33" customFormat="1" customHeight="1" spans="1:8">
      <c r="A34" s="48">
        <v>31</v>
      </c>
      <c r="B34" s="49" t="s">
        <v>108</v>
      </c>
      <c r="C34" s="49" t="s">
        <v>16</v>
      </c>
      <c r="D34" s="49" t="s">
        <v>17</v>
      </c>
      <c r="E34" s="49" t="s">
        <v>18</v>
      </c>
      <c r="F34" s="49" t="s">
        <v>26</v>
      </c>
      <c r="G34" s="49">
        <v>30.1</v>
      </c>
      <c r="H34" s="50"/>
    </row>
    <row r="35" s="33" customFormat="1" customHeight="1" spans="1:8">
      <c r="A35" s="48">
        <v>32</v>
      </c>
      <c r="B35" s="49" t="s">
        <v>108</v>
      </c>
      <c r="C35" s="49" t="s">
        <v>16</v>
      </c>
      <c r="D35" s="49" t="s">
        <v>29</v>
      </c>
      <c r="E35" s="49" t="s">
        <v>18</v>
      </c>
      <c r="F35" s="49" t="s">
        <v>26</v>
      </c>
      <c r="G35" s="49">
        <v>49.2</v>
      </c>
      <c r="H35" s="50"/>
    </row>
    <row r="36" s="33" customFormat="1" customHeight="1" spans="1:8">
      <c r="A36" s="48">
        <v>33</v>
      </c>
      <c r="B36" s="49" t="s">
        <v>108</v>
      </c>
      <c r="C36" s="49" t="s">
        <v>16</v>
      </c>
      <c r="D36" s="49" t="s">
        <v>44</v>
      </c>
      <c r="E36" s="49" t="s">
        <v>18</v>
      </c>
      <c r="F36" s="49" t="s">
        <v>26</v>
      </c>
      <c r="G36" s="49">
        <v>100.8</v>
      </c>
      <c r="H36" s="50"/>
    </row>
    <row r="37" s="33" customFormat="1" customHeight="1" spans="1:8">
      <c r="A37" s="48">
        <v>34</v>
      </c>
      <c r="B37" s="49" t="s">
        <v>108</v>
      </c>
      <c r="C37" s="49" t="s">
        <v>40</v>
      </c>
      <c r="D37" s="49" t="s">
        <v>43</v>
      </c>
      <c r="E37" s="49" t="s">
        <v>18</v>
      </c>
      <c r="F37" s="49" t="s">
        <v>19</v>
      </c>
      <c r="G37" s="49">
        <v>12.7</v>
      </c>
      <c r="H37" s="50"/>
    </row>
    <row r="38" s="33" customFormat="1" customHeight="1" spans="1:8">
      <c r="A38" s="48">
        <v>35</v>
      </c>
      <c r="B38" s="49" t="s">
        <v>108</v>
      </c>
      <c r="C38" s="49" t="s">
        <v>40</v>
      </c>
      <c r="D38" s="49" t="s">
        <v>22</v>
      </c>
      <c r="E38" s="49" t="s">
        <v>18</v>
      </c>
      <c r="F38" s="49" t="s">
        <v>19</v>
      </c>
      <c r="G38" s="49">
        <v>253.4</v>
      </c>
      <c r="H38" s="50"/>
    </row>
    <row r="39" s="33" customFormat="1" customHeight="1" spans="1:8">
      <c r="A39" s="48">
        <v>36</v>
      </c>
      <c r="B39" s="49" t="s">
        <v>108</v>
      </c>
      <c r="C39" s="49" t="s">
        <v>40</v>
      </c>
      <c r="D39" s="49" t="s">
        <v>47</v>
      </c>
      <c r="E39" s="49" t="s">
        <v>18</v>
      </c>
      <c r="F39" s="49" t="s">
        <v>32</v>
      </c>
      <c r="G39" s="49">
        <v>5.7</v>
      </c>
      <c r="H39" s="50"/>
    </row>
    <row r="40" s="33" customFormat="1" customHeight="1" spans="1:8">
      <c r="A40" s="48">
        <v>37</v>
      </c>
      <c r="B40" s="49" t="s">
        <v>108</v>
      </c>
      <c r="C40" s="49" t="s">
        <v>40</v>
      </c>
      <c r="D40" s="49" t="s">
        <v>24</v>
      </c>
      <c r="E40" s="49" t="s">
        <v>18</v>
      </c>
      <c r="F40" s="49" t="s">
        <v>26</v>
      </c>
      <c r="G40" s="49">
        <v>67.3</v>
      </c>
      <c r="H40" s="50"/>
    </row>
    <row r="41" s="33" customFormat="1" customHeight="1" spans="1:8">
      <c r="A41" s="48">
        <v>38</v>
      </c>
      <c r="B41" s="49" t="s">
        <v>110</v>
      </c>
      <c r="C41" s="49" t="s">
        <v>46</v>
      </c>
      <c r="D41" s="49" t="s">
        <v>21</v>
      </c>
      <c r="E41" s="49" t="s">
        <v>18</v>
      </c>
      <c r="F41" s="49" t="s">
        <v>26</v>
      </c>
      <c r="G41" s="49">
        <v>28.5</v>
      </c>
      <c r="H41" s="50"/>
    </row>
    <row r="42" s="33" customFormat="1" customHeight="1" spans="1:8">
      <c r="A42" s="48">
        <v>39</v>
      </c>
      <c r="B42" s="49" t="s">
        <v>110</v>
      </c>
      <c r="C42" s="49" t="s">
        <v>46</v>
      </c>
      <c r="D42" s="49" t="s">
        <v>27</v>
      </c>
      <c r="E42" s="49" t="s">
        <v>18</v>
      </c>
      <c r="F42" s="49" t="s">
        <v>19</v>
      </c>
      <c r="G42" s="49">
        <v>28.1</v>
      </c>
      <c r="H42" s="50"/>
    </row>
    <row r="43" s="33" customFormat="1" customHeight="1" spans="1:8">
      <c r="A43" s="48">
        <v>40</v>
      </c>
      <c r="B43" s="49" t="s">
        <v>110</v>
      </c>
      <c r="C43" s="49" t="s">
        <v>46</v>
      </c>
      <c r="D43" s="49" t="s">
        <v>28</v>
      </c>
      <c r="E43" s="49" t="s">
        <v>18</v>
      </c>
      <c r="F43" s="49" t="s">
        <v>26</v>
      </c>
      <c r="G43" s="49">
        <v>151.6</v>
      </c>
      <c r="H43" s="50"/>
    </row>
    <row r="44" s="33" customFormat="1" customHeight="1" spans="1:8">
      <c r="A44" s="48">
        <v>41</v>
      </c>
      <c r="B44" s="49" t="s">
        <v>110</v>
      </c>
      <c r="C44" s="49" t="s">
        <v>39</v>
      </c>
      <c r="D44" s="49" t="s">
        <v>21</v>
      </c>
      <c r="E44" s="49" t="s">
        <v>18</v>
      </c>
      <c r="F44" s="49" t="s">
        <v>26</v>
      </c>
      <c r="G44" s="49">
        <v>79.6</v>
      </c>
      <c r="H44" s="50"/>
    </row>
    <row r="45" s="33" customFormat="1" customHeight="1" spans="1:8">
      <c r="A45" s="48">
        <v>42</v>
      </c>
      <c r="B45" s="49" t="s">
        <v>110</v>
      </c>
      <c r="C45" s="49" t="s">
        <v>39</v>
      </c>
      <c r="D45" s="49" t="s">
        <v>25</v>
      </c>
      <c r="E45" s="49" t="s">
        <v>18</v>
      </c>
      <c r="F45" s="49" t="s">
        <v>26</v>
      </c>
      <c r="G45" s="49">
        <v>48.5</v>
      </c>
      <c r="H45" s="50"/>
    </row>
    <row r="46" s="33" customFormat="1" customHeight="1" spans="1:8">
      <c r="A46" s="48">
        <v>43</v>
      </c>
      <c r="B46" s="49" t="s">
        <v>110</v>
      </c>
      <c r="C46" s="49" t="s">
        <v>39</v>
      </c>
      <c r="D46" s="49" t="s">
        <v>28</v>
      </c>
      <c r="E46" s="49" t="s">
        <v>18</v>
      </c>
      <c r="F46" s="49" t="s">
        <v>26</v>
      </c>
      <c r="G46" s="49">
        <v>35.2</v>
      </c>
      <c r="H46" s="50"/>
    </row>
    <row r="47" s="33" customFormat="1" customHeight="1" spans="1:8">
      <c r="A47" s="48">
        <v>44</v>
      </c>
      <c r="B47" s="49" t="s">
        <v>110</v>
      </c>
      <c r="C47" s="49" t="s">
        <v>39</v>
      </c>
      <c r="D47" s="49" t="s">
        <v>29</v>
      </c>
      <c r="E47" s="49" t="s">
        <v>18</v>
      </c>
      <c r="F47" s="49" t="s">
        <v>26</v>
      </c>
      <c r="G47" s="49">
        <v>54.1</v>
      </c>
      <c r="H47" s="50"/>
    </row>
    <row r="48" s="33" customFormat="1" customHeight="1" spans="1:8">
      <c r="A48" s="48">
        <v>45</v>
      </c>
      <c r="B48" s="49" t="s">
        <v>110</v>
      </c>
      <c r="C48" s="49" t="s">
        <v>67</v>
      </c>
      <c r="D48" s="49" t="s">
        <v>21</v>
      </c>
      <c r="E48" s="49" t="s">
        <v>18</v>
      </c>
      <c r="F48" s="49" t="s">
        <v>32</v>
      </c>
      <c r="G48" s="49">
        <v>234.2</v>
      </c>
      <c r="H48" s="50"/>
    </row>
    <row r="49" s="33" customFormat="1" customHeight="1" spans="1:8">
      <c r="A49" s="48">
        <v>46</v>
      </c>
      <c r="B49" s="49" t="s">
        <v>110</v>
      </c>
      <c r="C49" s="49" t="s">
        <v>67</v>
      </c>
      <c r="D49" s="49" t="s">
        <v>22</v>
      </c>
      <c r="E49" s="49" t="s">
        <v>18</v>
      </c>
      <c r="F49" s="49" t="s">
        <v>32</v>
      </c>
      <c r="G49" s="49">
        <v>18.9</v>
      </c>
      <c r="H49" s="50"/>
    </row>
    <row r="50" s="33" customFormat="1" customHeight="1" spans="1:8">
      <c r="A50" s="48">
        <v>47</v>
      </c>
      <c r="B50" s="49" t="s">
        <v>110</v>
      </c>
      <c r="C50" s="49" t="s">
        <v>67</v>
      </c>
      <c r="D50" s="49" t="s">
        <v>36</v>
      </c>
      <c r="E50" s="49" t="s">
        <v>18</v>
      </c>
      <c r="F50" s="49" t="s">
        <v>32</v>
      </c>
      <c r="G50" s="49">
        <v>144.1</v>
      </c>
      <c r="H50" s="50"/>
    </row>
    <row r="51" s="33" customFormat="1" customHeight="1" spans="1:8">
      <c r="A51" s="48">
        <v>48</v>
      </c>
      <c r="B51" s="49" t="s">
        <v>110</v>
      </c>
      <c r="C51" s="49" t="s">
        <v>67</v>
      </c>
      <c r="D51" s="49" t="s">
        <v>24</v>
      </c>
      <c r="E51" s="49" t="s">
        <v>18</v>
      </c>
      <c r="F51" s="49" t="s">
        <v>26</v>
      </c>
      <c r="G51" s="49">
        <v>43.9</v>
      </c>
      <c r="H51" s="50"/>
    </row>
    <row r="52" s="33" customFormat="1" customHeight="1" spans="1:8">
      <c r="A52" s="48">
        <v>49</v>
      </c>
      <c r="B52" s="49" t="s">
        <v>110</v>
      </c>
      <c r="C52" s="49" t="s">
        <v>49</v>
      </c>
      <c r="D52" s="49" t="s">
        <v>21</v>
      </c>
      <c r="E52" s="49" t="s">
        <v>18</v>
      </c>
      <c r="F52" s="49" t="s">
        <v>26</v>
      </c>
      <c r="G52" s="49">
        <v>18.4</v>
      </c>
      <c r="H52" s="50"/>
    </row>
    <row r="53" s="33" customFormat="1" customHeight="1" spans="1:8">
      <c r="A53" s="48">
        <v>50</v>
      </c>
      <c r="B53" s="49" t="s">
        <v>110</v>
      </c>
      <c r="C53" s="49" t="s">
        <v>49</v>
      </c>
      <c r="D53" s="49" t="s">
        <v>22</v>
      </c>
      <c r="E53" s="49" t="s">
        <v>18</v>
      </c>
      <c r="F53" s="49" t="s">
        <v>26</v>
      </c>
      <c r="G53" s="49">
        <v>75.4</v>
      </c>
      <c r="H53" s="50"/>
    </row>
    <row r="54" s="33" customFormat="1" customHeight="1" spans="1:8">
      <c r="A54" s="48">
        <v>51</v>
      </c>
      <c r="B54" s="49" t="s">
        <v>110</v>
      </c>
      <c r="C54" s="49" t="s">
        <v>49</v>
      </c>
      <c r="D54" s="49" t="s">
        <v>27</v>
      </c>
      <c r="E54" s="49" t="s">
        <v>18</v>
      </c>
      <c r="F54" s="49" t="s">
        <v>26</v>
      </c>
      <c r="G54" s="49">
        <v>162.4</v>
      </c>
      <c r="H54" s="50"/>
    </row>
    <row r="55" s="33" customFormat="1" customHeight="1" spans="1:8">
      <c r="A55" s="48">
        <v>52</v>
      </c>
      <c r="B55" s="49" t="s">
        <v>110</v>
      </c>
      <c r="C55" s="49" t="s">
        <v>49</v>
      </c>
      <c r="D55" s="49" t="s">
        <v>28</v>
      </c>
      <c r="E55" s="49" t="s">
        <v>18</v>
      </c>
      <c r="F55" s="49" t="s">
        <v>26</v>
      </c>
      <c r="G55" s="49">
        <v>31.4</v>
      </c>
      <c r="H55" s="50"/>
    </row>
    <row r="56" s="33" customFormat="1" customHeight="1" spans="1:8">
      <c r="A56" s="48">
        <v>53</v>
      </c>
      <c r="B56" s="49" t="s">
        <v>110</v>
      </c>
      <c r="C56" s="49" t="s">
        <v>49</v>
      </c>
      <c r="D56" s="49" t="s">
        <v>17</v>
      </c>
      <c r="E56" s="49" t="s">
        <v>18</v>
      </c>
      <c r="F56" s="49" t="s">
        <v>26</v>
      </c>
      <c r="G56" s="49">
        <v>12.3</v>
      </c>
      <c r="H56" s="50"/>
    </row>
    <row r="57" s="33" customFormat="1" customHeight="1" spans="1:8">
      <c r="A57" s="48"/>
      <c r="B57" s="129" t="s">
        <v>110</v>
      </c>
      <c r="C57" s="129" t="s">
        <v>16</v>
      </c>
      <c r="D57" s="49" t="s">
        <v>111</v>
      </c>
      <c r="E57" s="49" t="s">
        <v>18</v>
      </c>
      <c r="F57" s="49" t="s">
        <v>19</v>
      </c>
      <c r="G57" s="49">
        <v>248</v>
      </c>
      <c r="H57" s="50"/>
    </row>
    <row r="58" s="33" customFormat="1" customHeight="1" spans="1:8">
      <c r="A58" s="48">
        <v>54</v>
      </c>
      <c r="B58" s="49" t="s">
        <v>110</v>
      </c>
      <c r="C58" s="49" t="s">
        <v>16</v>
      </c>
      <c r="D58" s="49" t="s">
        <v>25</v>
      </c>
      <c r="E58" s="49" t="s">
        <v>18</v>
      </c>
      <c r="F58" s="49" t="s">
        <v>26</v>
      </c>
      <c r="G58" s="49">
        <v>11.4</v>
      </c>
      <c r="H58" s="50"/>
    </row>
    <row r="59" s="33" customFormat="1" customHeight="1" spans="1:8">
      <c r="A59" s="48">
        <v>55</v>
      </c>
      <c r="B59" s="49" t="s">
        <v>110</v>
      </c>
      <c r="C59" s="49" t="s">
        <v>16</v>
      </c>
      <c r="D59" s="49" t="s">
        <v>27</v>
      </c>
      <c r="E59" s="49" t="s">
        <v>18</v>
      </c>
      <c r="F59" s="49" t="s">
        <v>32</v>
      </c>
      <c r="G59" s="49">
        <v>15</v>
      </c>
      <c r="H59" s="50"/>
    </row>
    <row r="60" s="33" customFormat="1" customHeight="1" spans="1:8">
      <c r="A60" s="48">
        <v>56</v>
      </c>
      <c r="B60" s="49" t="s">
        <v>110</v>
      </c>
      <c r="C60" s="49" t="s">
        <v>40</v>
      </c>
      <c r="D60" s="49" t="s">
        <v>21</v>
      </c>
      <c r="E60" s="49" t="s">
        <v>18</v>
      </c>
      <c r="F60" s="49" t="s">
        <v>19</v>
      </c>
      <c r="G60" s="49">
        <v>12.2</v>
      </c>
      <c r="H60" s="50"/>
    </row>
    <row r="61" s="33" customFormat="1" customHeight="1" spans="1:8">
      <c r="A61" s="48">
        <v>57</v>
      </c>
      <c r="B61" s="49" t="s">
        <v>110</v>
      </c>
      <c r="C61" s="49" t="s">
        <v>40</v>
      </c>
      <c r="D61" s="49" t="s">
        <v>22</v>
      </c>
      <c r="E61" s="49" t="s">
        <v>18</v>
      </c>
      <c r="F61" s="49" t="s">
        <v>32</v>
      </c>
      <c r="G61" s="49">
        <v>51.2</v>
      </c>
      <c r="H61" s="50"/>
    </row>
    <row r="62" s="33" customFormat="1" customHeight="1" spans="1:8">
      <c r="A62" s="48">
        <v>58</v>
      </c>
      <c r="B62" s="49" t="s">
        <v>110</v>
      </c>
      <c r="C62" s="49" t="s">
        <v>40</v>
      </c>
      <c r="D62" s="49" t="s">
        <v>47</v>
      </c>
      <c r="E62" s="49" t="s">
        <v>18</v>
      </c>
      <c r="F62" s="49" t="s">
        <v>19</v>
      </c>
      <c r="G62" s="49">
        <v>106</v>
      </c>
      <c r="H62" s="50"/>
    </row>
    <row r="63" s="33" customFormat="1" customHeight="1" spans="1:8">
      <c r="A63" s="48">
        <v>59</v>
      </c>
      <c r="B63" s="49" t="s">
        <v>110</v>
      </c>
      <c r="C63" s="49" t="s">
        <v>40</v>
      </c>
      <c r="D63" s="49" t="s">
        <v>28</v>
      </c>
      <c r="E63" s="49">
        <v>0</v>
      </c>
      <c r="F63" s="49" t="s">
        <v>26</v>
      </c>
      <c r="G63" s="49">
        <v>2.6</v>
      </c>
      <c r="H63" s="50"/>
    </row>
    <row r="64" s="33" customFormat="1" customHeight="1" spans="1:8">
      <c r="A64" s="48">
        <v>60</v>
      </c>
      <c r="B64" s="49" t="s">
        <v>110</v>
      </c>
      <c r="C64" s="49" t="s">
        <v>20</v>
      </c>
      <c r="D64" s="49" t="s">
        <v>43</v>
      </c>
      <c r="E64" s="49" t="s">
        <v>18</v>
      </c>
      <c r="F64" s="49" t="s">
        <v>19</v>
      </c>
      <c r="G64" s="49">
        <v>6.5</v>
      </c>
      <c r="H64" s="50"/>
    </row>
    <row r="65" s="33" customFormat="1" customHeight="1" spans="1:10">
      <c r="A65" s="48">
        <v>61</v>
      </c>
      <c r="B65" s="49" t="s">
        <v>110</v>
      </c>
      <c r="C65" s="49" t="s">
        <v>20</v>
      </c>
      <c r="D65" s="49" t="s">
        <v>24</v>
      </c>
      <c r="E65" s="49" t="s">
        <v>18</v>
      </c>
      <c r="F65" s="49" t="s">
        <v>26</v>
      </c>
      <c r="G65" s="49">
        <v>120.7</v>
      </c>
      <c r="H65" s="50"/>
    </row>
    <row r="66" s="33" customFormat="1" customHeight="1" spans="1:10">
      <c r="A66" s="48">
        <v>62</v>
      </c>
      <c r="B66" s="49" t="s">
        <v>110</v>
      </c>
      <c r="C66" s="49" t="s">
        <v>20</v>
      </c>
      <c r="D66" s="49" t="s">
        <v>25</v>
      </c>
      <c r="E66" s="49" t="s">
        <v>18</v>
      </c>
      <c r="F66" s="49" t="s">
        <v>19</v>
      </c>
      <c r="G66" s="49">
        <v>1.1</v>
      </c>
      <c r="H66" s="50"/>
    </row>
    <row r="67" s="33" customFormat="1" customHeight="1" spans="1:10">
      <c r="A67" s="48">
        <v>63</v>
      </c>
      <c r="B67" s="49" t="s">
        <v>110</v>
      </c>
      <c r="C67" s="49" t="s">
        <v>20</v>
      </c>
      <c r="D67" s="49" t="s">
        <v>27</v>
      </c>
      <c r="E67" s="49">
        <v>0</v>
      </c>
      <c r="F67" s="49" t="s">
        <v>26</v>
      </c>
      <c r="G67" s="49">
        <v>49.7</v>
      </c>
      <c r="H67" s="50"/>
    </row>
    <row r="68" s="33" customFormat="1" customHeight="1" spans="1:10">
      <c r="A68" s="48">
        <v>64</v>
      </c>
      <c r="B68" s="49" t="s">
        <v>110</v>
      </c>
      <c r="C68" s="49" t="s">
        <v>20</v>
      </c>
      <c r="D68" s="49" t="s">
        <v>17</v>
      </c>
      <c r="E68" s="49" t="s">
        <v>18</v>
      </c>
      <c r="F68" s="49" t="s">
        <v>32</v>
      </c>
      <c r="G68" s="49">
        <v>4.3</v>
      </c>
      <c r="H68" s="50"/>
    </row>
    <row r="69" s="33" customFormat="1" customHeight="1" spans="1:10">
      <c r="A69" s="48">
        <v>65</v>
      </c>
      <c r="B69" s="49" t="s">
        <v>110</v>
      </c>
      <c r="C69" s="49" t="s">
        <v>20</v>
      </c>
      <c r="D69" s="49" t="s">
        <v>29</v>
      </c>
      <c r="E69" s="49" t="s">
        <v>18</v>
      </c>
      <c r="F69" s="49" t="s">
        <v>32</v>
      </c>
      <c r="G69" s="49">
        <v>27.7</v>
      </c>
      <c r="H69" s="50"/>
    </row>
    <row r="70" s="33" customFormat="1" customHeight="1" spans="1:10">
      <c r="A70" s="48">
        <v>66</v>
      </c>
      <c r="B70" s="49" t="s">
        <v>110</v>
      </c>
      <c r="C70" s="49" t="s">
        <v>23</v>
      </c>
      <c r="D70" s="49" t="s">
        <v>21</v>
      </c>
      <c r="E70" s="49" t="s">
        <v>18</v>
      </c>
      <c r="F70" s="49" t="s">
        <v>26</v>
      </c>
      <c r="G70" s="49">
        <v>124</v>
      </c>
      <c r="H70" s="50"/>
    </row>
    <row r="71" s="33" customFormat="1" customHeight="1" spans="1:10">
      <c r="A71" s="48">
        <v>67</v>
      </c>
      <c r="B71" s="49" t="s">
        <v>110</v>
      </c>
      <c r="C71" s="49" t="s">
        <v>23</v>
      </c>
      <c r="D71" s="49" t="s">
        <v>112</v>
      </c>
      <c r="E71" s="49" t="s">
        <v>18</v>
      </c>
      <c r="F71" s="49" t="s">
        <v>19</v>
      </c>
      <c r="G71" s="49">
        <v>4.7</v>
      </c>
      <c r="H71" s="50"/>
    </row>
    <row r="72" s="33" customFormat="1" customHeight="1" spans="1:10">
      <c r="A72" s="48">
        <v>68</v>
      </c>
      <c r="B72" s="49" t="s">
        <v>110</v>
      </c>
      <c r="C72" s="49" t="s">
        <v>23</v>
      </c>
      <c r="D72" s="49" t="s">
        <v>28</v>
      </c>
      <c r="E72" s="49" t="s">
        <v>18</v>
      </c>
      <c r="F72" s="49" t="s">
        <v>26</v>
      </c>
      <c r="G72" s="49">
        <v>87.3</v>
      </c>
      <c r="H72" s="50"/>
    </row>
    <row r="73" s="33" customFormat="1" customHeight="1" spans="1:10">
      <c r="A73" s="48">
        <v>69</v>
      </c>
      <c r="B73" s="49" t="s">
        <v>110</v>
      </c>
      <c r="C73" s="49" t="s">
        <v>23</v>
      </c>
      <c r="D73" s="49" t="s">
        <v>17</v>
      </c>
      <c r="E73" s="49" t="s">
        <v>18</v>
      </c>
      <c r="F73" s="49" t="s">
        <v>26</v>
      </c>
      <c r="G73" s="49">
        <v>62.8</v>
      </c>
      <c r="H73" s="50"/>
    </row>
    <row r="74" customHeight="1" spans="1:10">
      <c r="A74" s="48">
        <v>70</v>
      </c>
      <c r="B74" s="49" t="s">
        <v>110</v>
      </c>
      <c r="C74" s="49" t="s">
        <v>30</v>
      </c>
      <c r="D74" s="49" t="s">
        <v>21</v>
      </c>
      <c r="E74" s="49" t="s">
        <v>18</v>
      </c>
      <c r="F74" s="49" t="s">
        <v>26</v>
      </c>
      <c r="G74" s="50"/>
      <c r="H74" s="50"/>
      <c r="I74" s="35" t="s">
        <v>113</v>
      </c>
      <c r="J74" s="35">
        <v>226</v>
      </c>
    </row>
    <row r="75" customHeight="1" spans="1:10">
      <c r="A75" s="48">
        <v>71</v>
      </c>
      <c r="B75" s="49" t="s">
        <v>110</v>
      </c>
      <c r="C75" s="49" t="s">
        <v>30</v>
      </c>
      <c r="D75" s="49" t="s">
        <v>36</v>
      </c>
      <c r="E75" s="49" t="s">
        <v>18</v>
      </c>
      <c r="F75" s="49" t="s">
        <v>26</v>
      </c>
      <c r="G75" s="50"/>
      <c r="H75" s="50"/>
      <c r="I75" s="35" t="s">
        <v>113</v>
      </c>
      <c r="J75" s="35">
        <v>126.1</v>
      </c>
    </row>
    <row r="76" customHeight="1" spans="1:10">
      <c r="A76" s="48">
        <v>72</v>
      </c>
      <c r="B76" s="49" t="s">
        <v>110</v>
      </c>
      <c r="C76" s="49" t="s">
        <v>30</v>
      </c>
      <c r="D76" s="49" t="s">
        <v>24</v>
      </c>
      <c r="E76" s="49" t="s">
        <v>18</v>
      </c>
      <c r="F76" s="49" t="s">
        <v>26</v>
      </c>
      <c r="G76" s="49">
        <v>157.6</v>
      </c>
      <c r="H76" s="50"/>
    </row>
    <row r="77" customHeight="1" spans="1:10">
      <c r="A77" s="48">
        <v>73</v>
      </c>
      <c r="B77" s="49" t="s">
        <v>110</v>
      </c>
      <c r="C77" s="49" t="s">
        <v>30</v>
      </c>
      <c r="D77" s="49" t="s">
        <v>25</v>
      </c>
      <c r="E77" s="49" t="s">
        <v>18</v>
      </c>
      <c r="F77" s="49" t="s">
        <v>26</v>
      </c>
      <c r="G77" s="49">
        <v>65.7</v>
      </c>
      <c r="H77" s="50"/>
    </row>
    <row r="78" customHeight="1" spans="1:10">
      <c r="A78" s="77" t="s">
        <v>50</v>
      </c>
      <c r="B78" s="78"/>
      <c r="C78" s="78"/>
      <c r="D78" s="78"/>
      <c r="E78" s="77"/>
      <c r="F78" s="77"/>
      <c r="G78" s="77"/>
      <c r="H78" s="77"/>
    </row>
  </sheetData>
  <autoFilter xmlns:etc="http://www.wps.cn/officeDocument/2017/etCustomData" ref="A3:H78" etc:filterBottomFollowUsedRange="0">
    <extLst/>
  </autoFilter>
  <mergeCells count="3">
    <mergeCell ref="A1:H1"/>
    <mergeCell ref="A3:F3"/>
    <mergeCell ref="A78:H78"/>
  </mergeCells>
  <pageMargins left="0.751388888888889" right="0.751388888888889" top="0.629861111111111" bottom="0.786805555555556" header="0.5" footer="0.5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0"/>
  <sheetViews>
    <sheetView workbookViewId="0">
      <pane ySplit="3" topLeftCell="A4" activePane="bottomLeft" state="frozen"/>
      <selection/>
      <selection pane="bottomLeft" activeCell="K2" sqref="K2:L2"/>
    </sheetView>
  </sheetViews>
  <sheetFormatPr defaultColWidth="9" defaultRowHeight="24" customHeight="1"/>
  <cols>
    <col min="1" max="1" width="10.3833333333333" style="33" customWidth="1"/>
    <col min="2" max="4" width="9" style="33"/>
    <col min="5" max="6" width="13" style="33" customWidth="1"/>
    <col min="7" max="7" width="11.9916666666667" style="34" customWidth="1"/>
    <col min="8" max="8" width="12.1166666666667" style="33" customWidth="1"/>
    <col min="9" max="9" width="13.225" style="33" customWidth="1"/>
    <col min="10" max="10" width="14.775" style="33" customWidth="1"/>
    <col min="11" max="16384" width="9" style="33"/>
  </cols>
  <sheetData>
    <row r="1" s="33" customFormat="1" ht="42" customHeight="1" spans="1:14">
      <c r="A1" s="54" t="s">
        <v>114</v>
      </c>
      <c r="B1" s="54"/>
      <c r="C1" s="55"/>
      <c r="D1" s="55"/>
      <c r="E1" s="54"/>
      <c r="F1" s="54"/>
      <c r="G1" s="56"/>
      <c r="H1" s="54"/>
      <c r="I1" s="14" t="s">
        <v>1</v>
      </c>
      <c r="J1" s="14" t="s">
        <v>2</v>
      </c>
      <c r="L1" s="74"/>
      <c r="M1" s="74"/>
      <c r="N1" s="74"/>
    </row>
    <row r="2" s="33" customFormat="1" customHeight="1" spans="1:14">
      <c r="A2" s="40" t="s">
        <v>3</v>
      </c>
      <c r="B2" s="41" t="s">
        <v>4</v>
      </c>
      <c r="C2" s="41" t="s">
        <v>5</v>
      </c>
      <c r="D2" s="41" t="s">
        <v>6</v>
      </c>
      <c r="E2" s="41" t="s">
        <v>7</v>
      </c>
      <c r="F2" s="41" t="s">
        <v>8</v>
      </c>
      <c r="G2" s="42" t="s">
        <v>52</v>
      </c>
      <c r="H2" s="40" t="s">
        <v>10</v>
      </c>
      <c r="I2" s="19">
        <v>0.45</v>
      </c>
      <c r="J2" s="19"/>
      <c r="K2" s="74" t="s">
        <v>115</v>
      </c>
      <c r="L2" s="74" t="s">
        <v>14</v>
      </c>
      <c r="M2" s="74"/>
      <c r="N2" s="74"/>
    </row>
    <row r="3" s="33" customFormat="1" customHeight="1" spans="1:14">
      <c r="A3" s="40" t="s">
        <v>12</v>
      </c>
      <c r="B3" s="40"/>
      <c r="C3" s="40"/>
      <c r="D3" s="40"/>
      <c r="E3" s="40"/>
      <c r="F3" s="40"/>
      <c r="G3" s="44">
        <f>SUBTOTAL(9,G4:G287)</f>
        <v>11769</v>
      </c>
      <c r="H3" s="45"/>
      <c r="I3" s="75">
        <f>G3*I2</f>
        <v>5296.05</v>
      </c>
      <c r="J3" s="25"/>
      <c r="L3" s="74"/>
      <c r="M3" s="74"/>
      <c r="N3" s="74"/>
    </row>
    <row r="4" s="33" customFormat="1" customHeight="1" spans="1:14">
      <c r="A4" s="48">
        <v>1</v>
      </c>
      <c r="B4" s="49" t="s">
        <v>68</v>
      </c>
      <c r="C4" s="49" t="s">
        <v>46</v>
      </c>
      <c r="D4" s="49" t="s">
        <v>21</v>
      </c>
      <c r="E4" s="49" t="s">
        <v>18</v>
      </c>
      <c r="F4" s="49" t="s">
        <v>81</v>
      </c>
      <c r="G4" s="49">
        <v>231</v>
      </c>
      <c r="H4" s="50"/>
    </row>
    <row r="5" s="33" customFormat="1" customHeight="1" spans="1:14">
      <c r="A5" s="48">
        <v>2</v>
      </c>
      <c r="B5" s="49" t="s">
        <v>68</v>
      </c>
      <c r="C5" s="49" t="s">
        <v>46</v>
      </c>
      <c r="D5" s="49" t="s">
        <v>22</v>
      </c>
      <c r="E5" s="49" t="s">
        <v>18</v>
      </c>
      <c r="F5" s="49" t="s">
        <v>81</v>
      </c>
      <c r="G5" s="49">
        <v>183.7</v>
      </c>
      <c r="H5" s="50"/>
    </row>
    <row r="6" s="33" customFormat="1" customHeight="1" spans="1:14">
      <c r="A6" s="48">
        <v>3</v>
      </c>
      <c r="B6" s="49" t="s">
        <v>68</v>
      </c>
      <c r="C6" s="49" t="s">
        <v>39</v>
      </c>
      <c r="D6" s="49" t="s">
        <v>25</v>
      </c>
      <c r="E6" s="49" t="s">
        <v>18</v>
      </c>
      <c r="F6" s="49" t="s">
        <v>32</v>
      </c>
      <c r="G6" s="49">
        <v>312.5</v>
      </c>
      <c r="H6" s="50"/>
    </row>
    <row r="7" s="33" customFormat="1" customHeight="1" spans="1:14">
      <c r="A7" s="48">
        <v>4</v>
      </c>
      <c r="B7" s="49" t="s">
        <v>68</v>
      </c>
      <c r="C7" s="49" t="s">
        <v>39</v>
      </c>
      <c r="D7" s="49" t="s">
        <v>27</v>
      </c>
      <c r="E7" s="49" t="s">
        <v>18</v>
      </c>
      <c r="F7" s="49" t="s">
        <v>32</v>
      </c>
      <c r="G7" s="49">
        <v>314.8</v>
      </c>
      <c r="H7" s="50"/>
    </row>
    <row r="8" s="33" customFormat="1" customHeight="1" spans="1:14">
      <c r="A8" s="48">
        <v>5</v>
      </c>
      <c r="B8" s="49" t="s">
        <v>68</v>
      </c>
      <c r="C8" s="49" t="s">
        <v>39</v>
      </c>
      <c r="D8" s="49" t="s">
        <v>28</v>
      </c>
      <c r="E8" s="49" t="s">
        <v>18</v>
      </c>
      <c r="F8" s="49" t="s">
        <v>32</v>
      </c>
      <c r="G8" s="49">
        <v>189</v>
      </c>
      <c r="H8" s="50"/>
    </row>
    <row r="9" s="33" customFormat="1" customHeight="1" spans="1:14">
      <c r="A9" s="48">
        <v>6</v>
      </c>
      <c r="B9" s="49" t="s">
        <v>68</v>
      </c>
      <c r="C9" s="49" t="s">
        <v>39</v>
      </c>
      <c r="D9" s="49" t="s">
        <v>17</v>
      </c>
      <c r="E9" s="49" t="s">
        <v>18</v>
      </c>
      <c r="F9" s="49" t="s">
        <v>32</v>
      </c>
      <c r="G9" s="49">
        <v>176.2</v>
      </c>
      <c r="H9" s="50"/>
    </row>
    <row r="10" s="33" customFormat="1" customHeight="1" spans="1:14">
      <c r="A10" s="48">
        <v>7</v>
      </c>
      <c r="B10" s="49" t="s">
        <v>68</v>
      </c>
      <c r="C10" s="49" t="s">
        <v>67</v>
      </c>
      <c r="D10" s="49" t="s">
        <v>21</v>
      </c>
      <c r="E10" s="49" t="s">
        <v>18</v>
      </c>
      <c r="F10" s="49" t="s">
        <v>81</v>
      </c>
      <c r="G10" s="49">
        <v>152.1</v>
      </c>
      <c r="H10" s="50"/>
    </row>
    <row r="11" s="33" customFormat="1" customHeight="1" spans="1:14">
      <c r="A11" s="48">
        <v>8</v>
      </c>
      <c r="B11" s="49" t="s">
        <v>68</v>
      </c>
      <c r="C11" s="49" t="s">
        <v>67</v>
      </c>
      <c r="D11" s="49" t="s">
        <v>22</v>
      </c>
      <c r="E11" s="49" t="s">
        <v>18</v>
      </c>
      <c r="F11" s="49" t="s">
        <v>81</v>
      </c>
      <c r="G11" s="49">
        <v>115.8</v>
      </c>
      <c r="H11" s="50"/>
    </row>
    <row r="12" s="33" customFormat="1" customHeight="1" spans="1:14">
      <c r="A12" s="48">
        <v>9</v>
      </c>
      <c r="B12" s="49" t="s">
        <v>68</v>
      </c>
      <c r="C12" s="49" t="s">
        <v>67</v>
      </c>
      <c r="D12" s="49" t="s">
        <v>36</v>
      </c>
      <c r="E12" s="49" t="s">
        <v>18</v>
      </c>
      <c r="F12" s="49" t="s">
        <v>81</v>
      </c>
      <c r="G12" s="49">
        <v>213.3</v>
      </c>
      <c r="H12" s="50"/>
    </row>
    <row r="13" s="33" customFormat="1" customHeight="1" spans="1:14">
      <c r="A13" s="48">
        <v>10</v>
      </c>
      <c r="B13" s="49" t="s">
        <v>68</v>
      </c>
      <c r="C13" s="49" t="s">
        <v>67</v>
      </c>
      <c r="D13" s="49" t="s">
        <v>24</v>
      </c>
      <c r="E13" s="49" t="s">
        <v>18</v>
      </c>
      <c r="F13" s="49" t="s">
        <v>32</v>
      </c>
      <c r="G13" s="49">
        <v>90.9</v>
      </c>
      <c r="H13" s="50"/>
    </row>
    <row r="14" s="33" customFormat="1" customHeight="1" spans="1:14">
      <c r="A14" s="48">
        <v>11</v>
      </c>
      <c r="B14" s="49" t="s">
        <v>68</v>
      </c>
      <c r="C14" s="49" t="s">
        <v>67</v>
      </c>
      <c r="D14" s="49" t="s">
        <v>25</v>
      </c>
      <c r="E14" s="49" t="s">
        <v>18</v>
      </c>
      <c r="F14" s="49" t="s">
        <v>81</v>
      </c>
      <c r="G14" s="49">
        <v>64.2</v>
      </c>
      <c r="H14" s="50"/>
    </row>
    <row r="15" s="33" customFormat="1" customHeight="1" spans="1:14">
      <c r="A15" s="48">
        <v>12</v>
      </c>
      <c r="B15" s="49" t="s">
        <v>68</v>
      </c>
      <c r="C15" s="49" t="s">
        <v>49</v>
      </c>
      <c r="D15" s="49" t="s">
        <v>21</v>
      </c>
      <c r="E15" s="49" t="s">
        <v>18</v>
      </c>
      <c r="F15" s="49" t="s">
        <v>81</v>
      </c>
      <c r="G15" s="49">
        <v>139.3</v>
      </c>
      <c r="H15" s="50"/>
    </row>
    <row r="16" s="33" customFormat="1" customHeight="1" spans="1:14">
      <c r="A16" s="48">
        <v>13</v>
      </c>
      <c r="B16" s="49" t="s">
        <v>68</v>
      </c>
      <c r="C16" s="49" t="s">
        <v>49</v>
      </c>
      <c r="D16" s="49" t="s">
        <v>22</v>
      </c>
      <c r="E16" s="49" t="s">
        <v>18</v>
      </c>
      <c r="F16" s="49" t="s">
        <v>81</v>
      </c>
      <c r="G16" s="49">
        <v>170.1</v>
      </c>
      <c r="H16" s="50"/>
    </row>
    <row r="17" s="33" customFormat="1" customHeight="1" spans="1:10">
      <c r="A17" s="48">
        <v>14</v>
      </c>
      <c r="B17" s="49" t="s">
        <v>68</v>
      </c>
      <c r="C17" s="49" t="s">
        <v>49</v>
      </c>
      <c r="D17" s="49" t="s">
        <v>36</v>
      </c>
      <c r="E17" s="49" t="s">
        <v>18</v>
      </c>
      <c r="F17" s="49" t="s">
        <v>32</v>
      </c>
      <c r="G17" s="49">
        <v>27.5</v>
      </c>
      <c r="H17" s="50"/>
    </row>
    <row r="18" s="33" customFormat="1" customHeight="1" spans="1:10">
      <c r="A18" s="48">
        <v>15</v>
      </c>
      <c r="B18" s="49" t="s">
        <v>68</v>
      </c>
      <c r="C18" s="49" t="s">
        <v>16</v>
      </c>
      <c r="D18" s="49" t="s">
        <v>21</v>
      </c>
      <c r="E18" s="49" t="s">
        <v>18</v>
      </c>
      <c r="F18" s="49" t="s">
        <v>81</v>
      </c>
      <c r="G18" s="49">
        <v>137.3</v>
      </c>
      <c r="H18" s="50"/>
    </row>
    <row r="19" s="33" customFormat="1" customHeight="1" spans="1:10">
      <c r="A19" s="48">
        <v>16</v>
      </c>
      <c r="B19" s="49" t="s">
        <v>68</v>
      </c>
      <c r="C19" s="49" t="s">
        <v>16</v>
      </c>
      <c r="D19" s="49" t="s">
        <v>22</v>
      </c>
      <c r="E19" s="49" t="s">
        <v>18</v>
      </c>
      <c r="F19" s="49" t="s">
        <v>81</v>
      </c>
      <c r="G19" s="49">
        <v>178.9</v>
      </c>
      <c r="H19" s="50"/>
    </row>
    <row r="20" s="33" customFormat="1" customHeight="1" spans="1:10">
      <c r="A20" s="48">
        <v>17</v>
      </c>
      <c r="B20" s="49" t="s">
        <v>68</v>
      </c>
      <c r="C20" s="49" t="s">
        <v>40</v>
      </c>
      <c r="D20" s="49" t="s">
        <v>21</v>
      </c>
      <c r="E20" s="49" t="s">
        <v>18</v>
      </c>
      <c r="F20" s="49" t="s">
        <v>81</v>
      </c>
      <c r="G20" s="49">
        <v>228.4</v>
      </c>
      <c r="H20" s="50"/>
    </row>
    <row r="21" s="33" customFormat="1" customHeight="1" spans="1:10">
      <c r="A21" s="48">
        <v>18</v>
      </c>
      <c r="B21" s="49" t="s">
        <v>68</v>
      </c>
      <c r="C21" s="49" t="s">
        <v>40</v>
      </c>
      <c r="D21" s="49" t="s">
        <v>24</v>
      </c>
      <c r="E21" s="49" t="s">
        <v>18</v>
      </c>
      <c r="F21" s="49" t="s">
        <v>81</v>
      </c>
      <c r="G21" s="49">
        <v>19.4</v>
      </c>
      <c r="H21" s="50"/>
    </row>
    <row r="22" s="33" customFormat="1" customHeight="1" spans="1:10">
      <c r="A22" s="48">
        <v>19</v>
      </c>
      <c r="B22" s="49" t="s">
        <v>68</v>
      </c>
      <c r="C22" s="49" t="s">
        <v>20</v>
      </c>
      <c r="D22" s="49" t="s">
        <v>21</v>
      </c>
      <c r="E22" s="49" t="s">
        <v>18</v>
      </c>
      <c r="F22" s="49" t="s">
        <v>81</v>
      </c>
      <c r="G22" s="49">
        <v>233.4</v>
      </c>
      <c r="H22" s="50"/>
    </row>
    <row r="23" s="33" customFormat="1" customHeight="1" spans="1:10">
      <c r="A23" s="48">
        <v>20</v>
      </c>
      <c r="B23" s="49" t="s">
        <v>68</v>
      </c>
      <c r="C23" s="49" t="s">
        <v>20</v>
      </c>
      <c r="D23" s="49" t="s">
        <v>22</v>
      </c>
      <c r="E23" s="49" t="s">
        <v>18</v>
      </c>
      <c r="F23" s="49" t="s">
        <v>26</v>
      </c>
      <c r="G23" s="49">
        <v>14.4</v>
      </c>
      <c r="H23" s="50"/>
    </row>
    <row r="24" s="33" customFormat="1" customHeight="1" spans="1:10">
      <c r="A24" s="48">
        <v>21</v>
      </c>
      <c r="B24" s="49" t="s">
        <v>68</v>
      </c>
      <c r="C24" s="49" t="s">
        <v>20</v>
      </c>
      <c r="D24" s="49" t="s">
        <v>24</v>
      </c>
      <c r="E24" s="49" t="s">
        <v>18</v>
      </c>
      <c r="F24" s="49" t="s">
        <v>81</v>
      </c>
      <c r="G24" s="49">
        <v>256.8</v>
      </c>
      <c r="H24" s="50"/>
      <c r="I24" s="74"/>
      <c r="J24" s="74"/>
    </row>
    <row r="25" s="33" customFormat="1" customHeight="1" spans="1:10">
      <c r="A25" s="48">
        <v>22</v>
      </c>
      <c r="B25" s="49" t="s">
        <v>68</v>
      </c>
      <c r="C25" s="49" t="s">
        <v>20</v>
      </c>
      <c r="D25" s="49" t="s">
        <v>25</v>
      </c>
      <c r="E25" s="49" t="s">
        <v>18</v>
      </c>
      <c r="F25" s="49" t="s">
        <v>26</v>
      </c>
      <c r="G25" s="49">
        <v>7.2</v>
      </c>
      <c r="H25" s="50"/>
    </row>
    <row r="26" s="33" customFormat="1" customHeight="1" spans="1:10">
      <c r="A26" s="48">
        <v>23</v>
      </c>
      <c r="B26" s="49" t="s">
        <v>68</v>
      </c>
      <c r="C26" s="49" t="s">
        <v>20</v>
      </c>
      <c r="D26" s="49" t="s">
        <v>27</v>
      </c>
      <c r="E26" s="49" t="s">
        <v>18</v>
      </c>
      <c r="F26" s="49" t="s">
        <v>26</v>
      </c>
      <c r="G26" s="49">
        <v>8.6</v>
      </c>
      <c r="H26" s="50"/>
    </row>
    <row r="27" s="33" customFormat="1" customHeight="1" spans="1:10">
      <c r="A27" s="48">
        <v>25</v>
      </c>
      <c r="B27" s="49" t="s">
        <v>68</v>
      </c>
      <c r="C27" s="49" t="s">
        <v>23</v>
      </c>
      <c r="D27" s="49" t="s">
        <v>22</v>
      </c>
      <c r="E27" s="49" t="s">
        <v>18</v>
      </c>
      <c r="F27" s="49" t="s">
        <v>26</v>
      </c>
      <c r="G27" s="49">
        <v>61.7</v>
      </c>
      <c r="H27" s="50"/>
    </row>
    <row r="28" s="33" customFormat="1" customHeight="1" spans="1:10">
      <c r="A28" s="48">
        <v>26</v>
      </c>
      <c r="B28" s="49" t="s">
        <v>68</v>
      </c>
      <c r="C28" s="49" t="s">
        <v>23</v>
      </c>
      <c r="D28" s="49" t="s">
        <v>24</v>
      </c>
      <c r="E28" s="49" t="s">
        <v>18</v>
      </c>
      <c r="F28" s="49" t="s">
        <v>81</v>
      </c>
      <c r="G28" s="49">
        <v>31.3</v>
      </c>
      <c r="H28" s="50"/>
    </row>
    <row r="29" s="33" customFormat="1" customHeight="1" spans="1:10">
      <c r="A29" s="48">
        <v>28</v>
      </c>
      <c r="B29" s="49" t="s">
        <v>68</v>
      </c>
      <c r="C29" s="49" t="s">
        <v>23</v>
      </c>
      <c r="D29" s="49" t="s">
        <v>27</v>
      </c>
      <c r="E29" s="49" t="s">
        <v>18</v>
      </c>
      <c r="F29" s="49" t="s">
        <v>32</v>
      </c>
      <c r="G29" s="49">
        <v>16.7</v>
      </c>
      <c r="H29" s="50"/>
    </row>
    <row r="30" s="33" customFormat="1" customHeight="1" spans="1:10">
      <c r="A30" s="48">
        <v>29</v>
      </c>
      <c r="B30" s="49" t="s">
        <v>68</v>
      </c>
      <c r="C30" s="49" t="s">
        <v>23</v>
      </c>
      <c r="D30" s="49" t="s">
        <v>28</v>
      </c>
      <c r="E30" s="49" t="s">
        <v>18</v>
      </c>
      <c r="F30" s="49" t="s">
        <v>81</v>
      </c>
      <c r="G30" s="49">
        <v>20.6</v>
      </c>
      <c r="H30" s="50"/>
    </row>
    <row r="31" s="33" customFormat="1" customHeight="1" spans="1:10">
      <c r="A31" s="48">
        <v>30</v>
      </c>
      <c r="B31" s="49" t="s">
        <v>68</v>
      </c>
      <c r="C31" s="49" t="s">
        <v>23</v>
      </c>
      <c r="D31" s="49" t="s">
        <v>17</v>
      </c>
      <c r="E31" s="49" t="s">
        <v>18</v>
      </c>
      <c r="F31" s="49" t="s">
        <v>81</v>
      </c>
      <c r="G31" s="49">
        <v>8.9</v>
      </c>
      <c r="H31" s="50"/>
    </row>
    <row r="32" s="33" customFormat="1" customHeight="1" spans="1:10">
      <c r="A32" s="48">
        <v>32</v>
      </c>
      <c r="B32" s="49" t="s">
        <v>68</v>
      </c>
      <c r="C32" s="49" t="s">
        <v>30</v>
      </c>
      <c r="D32" s="49" t="s">
        <v>22</v>
      </c>
      <c r="E32" s="49" t="s">
        <v>18</v>
      </c>
      <c r="F32" s="49" t="s">
        <v>19</v>
      </c>
      <c r="G32" s="49">
        <v>31.2</v>
      </c>
      <c r="H32" s="50"/>
    </row>
    <row r="33" s="33" customFormat="1" customHeight="1" spans="1:8">
      <c r="A33" s="48">
        <v>33</v>
      </c>
      <c r="B33" s="49" t="s">
        <v>68</v>
      </c>
      <c r="C33" s="49" t="s">
        <v>30</v>
      </c>
      <c r="D33" s="49" t="s">
        <v>36</v>
      </c>
      <c r="E33" s="49" t="s">
        <v>18</v>
      </c>
      <c r="F33" s="49" t="s">
        <v>19</v>
      </c>
      <c r="G33" s="49">
        <v>34.6</v>
      </c>
      <c r="H33" s="50"/>
    </row>
    <row r="34" s="33" customFormat="1" customHeight="1" spans="1:8">
      <c r="A34" s="48">
        <v>34</v>
      </c>
      <c r="B34" s="52" t="s">
        <v>68</v>
      </c>
      <c r="C34" s="52" t="s">
        <v>30</v>
      </c>
      <c r="D34" s="52" t="s">
        <v>25</v>
      </c>
      <c r="E34" s="52" t="s">
        <v>18</v>
      </c>
      <c r="F34" s="52" t="s">
        <v>81</v>
      </c>
      <c r="G34" s="52">
        <v>9</v>
      </c>
      <c r="H34" s="50"/>
    </row>
    <row r="35" s="33" customFormat="1" customHeight="1" spans="1:8">
      <c r="A35" s="48">
        <v>35</v>
      </c>
      <c r="B35" s="49" t="s">
        <v>68</v>
      </c>
      <c r="C35" s="49" t="s">
        <v>30</v>
      </c>
      <c r="D35" s="49" t="s">
        <v>28</v>
      </c>
      <c r="E35" s="49" t="s">
        <v>18</v>
      </c>
      <c r="F35" s="49" t="s">
        <v>26</v>
      </c>
      <c r="G35" s="49">
        <v>88.9</v>
      </c>
      <c r="H35" s="50"/>
    </row>
    <row r="36" s="33" customFormat="1" customHeight="1" spans="1:8">
      <c r="A36" s="48">
        <v>36</v>
      </c>
      <c r="B36" s="76" t="s">
        <v>68</v>
      </c>
      <c r="C36" s="76" t="s">
        <v>31</v>
      </c>
      <c r="D36" s="76" t="s">
        <v>22</v>
      </c>
      <c r="E36" s="76" t="s">
        <v>18</v>
      </c>
      <c r="F36" s="76" t="s">
        <v>32</v>
      </c>
      <c r="G36" s="76">
        <v>30.8</v>
      </c>
      <c r="H36" s="50"/>
    </row>
    <row r="37" s="33" customFormat="1" customHeight="1" spans="1:8">
      <c r="A37" s="48">
        <v>37</v>
      </c>
      <c r="B37" s="49" t="s">
        <v>68</v>
      </c>
      <c r="C37" s="49" t="s">
        <v>33</v>
      </c>
      <c r="D37" s="49" t="s">
        <v>22</v>
      </c>
      <c r="E37" s="49" t="s">
        <v>18</v>
      </c>
      <c r="F37" s="49" t="s">
        <v>81</v>
      </c>
      <c r="G37" s="49">
        <v>97.8</v>
      </c>
      <c r="H37" s="50"/>
    </row>
    <row r="38" s="33" customFormat="1" customHeight="1" spans="1:8">
      <c r="A38" s="48">
        <v>38</v>
      </c>
      <c r="B38" s="49" t="s">
        <v>68</v>
      </c>
      <c r="C38" s="49" t="s">
        <v>33</v>
      </c>
      <c r="D38" s="49" t="s">
        <v>36</v>
      </c>
      <c r="E38" s="49" t="s">
        <v>18</v>
      </c>
      <c r="F38" s="49" t="s">
        <v>81</v>
      </c>
      <c r="G38" s="49">
        <v>12.1</v>
      </c>
      <c r="H38" s="50"/>
    </row>
    <row r="39" s="33" customFormat="1" customHeight="1" spans="1:8">
      <c r="A39" s="48">
        <v>39</v>
      </c>
      <c r="B39" s="49" t="s">
        <v>68</v>
      </c>
      <c r="C39" s="49" t="s">
        <v>33</v>
      </c>
      <c r="D39" s="49" t="s">
        <v>27</v>
      </c>
      <c r="E39" s="49" t="s">
        <v>18</v>
      </c>
      <c r="F39" s="49" t="s">
        <v>19</v>
      </c>
      <c r="G39" s="49">
        <v>30.7</v>
      </c>
      <c r="H39" s="50"/>
    </row>
    <row r="40" s="33" customFormat="1" customHeight="1" spans="1:8">
      <c r="A40" s="48">
        <v>40</v>
      </c>
      <c r="B40" s="49" t="s">
        <v>68</v>
      </c>
      <c r="C40" s="49" t="s">
        <v>33</v>
      </c>
      <c r="D40" s="49" t="s">
        <v>28</v>
      </c>
      <c r="E40" s="49" t="s">
        <v>18</v>
      </c>
      <c r="F40" s="49" t="s">
        <v>81</v>
      </c>
      <c r="G40" s="49">
        <v>7.2</v>
      </c>
      <c r="H40" s="50"/>
    </row>
    <row r="41" s="33" customFormat="1" customHeight="1" spans="1:8">
      <c r="A41" s="48">
        <v>41</v>
      </c>
      <c r="B41" s="49" t="s">
        <v>68</v>
      </c>
      <c r="C41" s="49" t="s">
        <v>33</v>
      </c>
      <c r="D41" s="49" t="s">
        <v>17</v>
      </c>
      <c r="E41" s="49" t="s">
        <v>18</v>
      </c>
      <c r="F41" s="49" t="s">
        <v>81</v>
      </c>
      <c r="G41" s="49">
        <v>11.2</v>
      </c>
      <c r="H41" s="50"/>
    </row>
    <row r="42" s="33" customFormat="1" customHeight="1" spans="1:8">
      <c r="A42" s="48">
        <v>42</v>
      </c>
      <c r="B42" s="49" t="s">
        <v>68</v>
      </c>
      <c r="C42" s="49" t="s">
        <v>33</v>
      </c>
      <c r="D42" s="49" t="s">
        <v>44</v>
      </c>
      <c r="E42" s="49" t="s">
        <v>18</v>
      </c>
      <c r="F42" s="49" t="s">
        <v>32</v>
      </c>
      <c r="G42" s="49">
        <v>113.2</v>
      </c>
      <c r="H42" s="50"/>
    </row>
    <row r="43" s="33" customFormat="1" customHeight="1" spans="1:8">
      <c r="A43" s="48">
        <v>43</v>
      </c>
      <c r="B43" s="49" t="s">
        <v>68</v>
      </c>
      <c r="C43" s="49" t="s">
        <v>33</v>
      </c>
      <c r="D43" s="49" t="s">
        <v>64</v>
      </c>
      <c r="E43" s="49" t="s">
        <v>18</v>
      </c>
      <c r="F43" s="49" t="s">
        <v>32</v>
      </c>
      <c r="G43" s="49">
        <v>29.7</v>
      </c>
      <c r="H43" s="50"/>
    </row>
    <row r="44" s="33" customFormat="1" customHeight="1" spans="1:8">
      <c r="A44" s="48">
        <v>44</v>
      </c>
      <c r="B44" s="49" t="s">
        <v>68</v>
      </c>
      <c r="C44" s="49" t="s">
        <v>35</v>
      </c>
      <c r="D44" s="49" t="s">
        <v>24</v>
      </c>
      <c r="E44" s="49" t="s">
        <v>18</v>
      </c>
      <c r="F44" s="49" t="s">
        <v>81</v>
      </c>
      <c r="G44" s="49">
        <v>90.3</v>
      </c>
      <c r="H44" s="50"/>
    </row>
    <row r="45" s="33" customFormat="1" customHeight="1" spans="1:8">
      <c r="A45" s="48">
        <v>45</v>
      </c>
      <c r="B45" s="49" t="s">
        <v>68</v>
      </c>
      <c r="C45" s="49" t="s">
        <v>37</v>
      </c>
      <c r="D45" s="49" t="s">
        <v>36</v>
      </c>
      <c r="E45" s="49" t="s">
        <v>18</v>
      </c>
      <c r="F45" s="49" t="s">
        <v>81</v>
      </c>
      <c r="G45" s="49">
        <v>18.3</v>
      </c>
      <c r="H45" s="50"/>
    </row>
    <row r="46" s="33" customFormat="1" customHeight="1" spans="1:8">
      <c r="A46" s="48">
        <v>46</v>
      </c>
      <c r="B46" s="49" t="s">
        <v>68</v>
      </c>
      <c r="C46" s="49" t="s">
        <v>37</v>
      </c>
      <c r="D46" s="49" t="s">
        <v>24</v>
      </c>
      <c r="E46" s="49" t="s">
        <v>18</v>
      </c>
      <c r="F46" s="49" t="s">
        <v>81</v>
      </c>
      <c r="G46" s="49">
        <v>51.9</v>
      </c>
      <c r="H46" s="50"/>
    </row>
    <row r="47" s="33" customFormat="1" customHeight="1" spans="1:8">
      <c r="A47" s="48">
        <v>47</v>
      </c>
      <c r="B47" s="49" t="s">
        <v>68</v>
      </c>
      <c r="C47" s="49" t="s">
        <v>37</v>
      </c>
      <c r="D47" s="49" t="s">
        <v>25</v>
      </c>
      <c r="E47" s="49" t="s">
        <v>18</v>
      </c>
      <c r="F47" s="49" t="s">
        <v>81</v>
      </c>
      <c r="G47" s="49">
        <v>42.4</v>
      </c>
      <c r="H47" s="50"/>
    </row>
    <row r="48" s="33" customFormat="1" customHeight="1" spans="1:8">
      <c r="A48" s="48">
        <v>48</v>
      </c>
      <c r="B48" s="49" t="s">
        <v>68</v>
      </c>
      <c r="C48" s="49" t="s">
        <v>55</v>
      </c>
      <c r="D48" s="49" t="s">
        <v>21</v>
      </c>
      <c r="E48" s="49" t="s">
        <v>18</v>
      </c>
      <c r="F48" s="49" t="s">
        <v>81</v>
      </c>
      <c r="G48" s="49">
        <v>18.3</v>
      </c>
      <c r="H48" s="50"/>
    </row>
    <row r="49" s="33" customFormat="1" customHeight="1" spans="1:8">
      <c r="A49" s="48">
        <v>49</v>
      </c>
      <c r="B49" s="49" t="s">
        <v>68</v>
      </c>
      <c r="C49" s="49" t="s">
        <v>55</v>
      </c>
      <c r="D49" s="49" t="s">
        <v>22</v>
      </c>
      <c r="E49" s="49" t="s">
        <v>18</v>
      </c>
      <c r="F49" s="49" t="s">
        <v>81</v>
      </c>
      <c r="G49" s="49">
        <v>11.1</v>
      </c>
      <c r="H49" s="50"/>
    </row>
    <row r="50" s="33" customFormat="1" customHeight="1" spans="1:8">
      <c r="A50" s="48">
        <v>50</v>
      </c>
      <c r="B50" s="49" t="s">
        <v>68</v>
      </c>
      <c r="C50" s="49" t="s">
        <v>55</v>
      </c>
      <c r="D50" s="49" t="s">
        <v>36</v>
      </c>
      <c r="E50" s="49" t="s">
        <v>18</v>
      </c>
      <c r="F50" s="49" t="s">
        <v>81</v>
      </c>
      <c r="G50" s="49">
        <v>128.2</v>
      </c>
      <c r="H50" s="50"/>
    </row>
    <row r="51" s="33" customFormat="1" customHeight="1" spans="1:8">
      <c r="A51" s="48">
        <v>51</v>
      </c>
      <c r="B51" s="49" t="s">
        <v>68</v>
      </c>
      <c r="C51" s="49" t="s">
        <v>55</v>
      </c>
      <c r="D51" s="49" t="s">
        <v>27</v>
      </c>
      <c r="E51" s="49" t="s">
        <v>18</v>
      </c>
      <c r="F51" s="49" t="s">
        <v>81</v>
      </c>
      <c r="G51" s="49">
        <v>95.1</v>
      </c>
      <c r="H51" s="50"/>
    </row>
    <row r="52" s="33" customFormat="1" customHeight="1" spans="1:8">
      <c r="A52" s="48">
        <v>52</v>
      </c>
      <c r="B52" s="49" t="s">
        <v>68</v>
      </c>
      <c r="C52" s="49" t="s">
        <v>55</v>
      </c>
      <c r="D52" s="49" t="s">
        <v>28</v>
      </c>
      <c r="E52" s="49" t="s">
        <v>18</v>
      </c>
      <c r="F52" s="49" t="s">
        <v>19</v>
      </c>
      <c r="G52" s="49">
        <v>25.2</v>
      </c>
      <c r="H52" s="50"/>
    </row>
    <row r="53" s="33" customFormat="1" customHeight="1" spans="1:8">
      <c r="A53" s="48">
        <v>53</v>
      </c>
      <c r="B53" s="49" t="s">
        <v>68</v>
      </c>
      <c r="C53" s="49" t="s">
        <v>55</v>
      </c>
      <c r="D53" s="49" t="s">
        <v>17</v>
      </c>
      <c r="E53" s="49" t="s">
        <v>18</v>
      </c>
      <c r="F53" s="49" t="s">
        <v>32</v>
      </c>
      <c r="G53" s="49">
        <v>85.4</v>
      </c>
      <c r="H53" s="50"/>
    </row>
    <row r="54" s="33" customFormat="1" customHeight="1" spans="1:8">
      <c r="A54" s="48">
        <v>54</v>
      </c>
      <c r="B54" s="49" t="s">
        <v>68</v>
      </c>
      <c r="C54" s="49" t="s">
        <v>56</v>
      </c>
      <c r="D54" s="49" t="s">
        <v>21</v>
      </c>
      <c r="E54" s="49" t="s">
        <v>18</v>
      </c>
      <c r="F54" s="49" t="s">
        <v>32</v>
      </c>
      <c r="G54" s="49">
        <v>19.3</v>
      </c>
      <c r="H54" s="50"/>
    </row>
    <row r="55" s="33" customFormat="1" customHeight="1" spans="1:8">
      <c r="A55" s="48">
        <v>55</v>
      </c>
      <c r="B55" s="49" t="s">
        <v>68</v>
      </c>
      <c r="C55" s="49" t="s">
        <v>56</v>
      </c>
      <c r="D55" s="49" t="s">
        <v>25</v>
      </c>
      <c r="E55" s="49" t="s">
        <v>18</v>
      </c>
      <c r="F55" s="49" t="s">
        <v>32</v>
      </c>
      <c r="G55" s="49">
        <v>26.2</v>
      </c>
      <c r="H55" s="50"/>
    </row>
    <row r="56" s="33" customFormat="1" customHeight="1" spans="1:8">
      <c r="A56" s="48">
        <v>56</v>
      </c>
      <c r="B56" s="49" t="s">
        <v>68</v>
      </c>
      <c r="C56" s="49" t="s">
        <v>56</v>
      </c>
      <c r="D56" s="49" t="s">
        <v>27</v>
      </c>
      <c r="E56" s="49" t="s">
        <v>18</v>
      </c>
      <c r="F56" s="49" t="s">
        <v>32</v>
      </c>
      <c r="G56" s="49">
        <v>136.9</v>
      </c>
      <c r="H56" s="50"/>
    </row>
    <row r="57" s="33" customFormat="1" customHeight="1" spans="1:8">
      <c r="A57" s="48">
        <v>57</v>
      </c>
      <c r="B57" s="49" t="s">
        <v>68</v>
      </c>
      <c r="C57" s="49" t="s">
        <v>56</v>
      </c>
      <c r="D57" s="49" t="s">
        <v>42</v>
      </c>
      <c r="E57" s="49" t="s">
        <v>18</v>
      </c>
      <c r="F57" s="49" t="s">
        <v>26</v>
      </c>
      <c r="G57" s="49">
        <v>1.3</v>
      </c>
      <c r="H57" s="50"/>
    </row>
    <row r="58" s="33" customFormat="1" customHeight="1" spans="1:8">
      <c r="A58" s="48">
        <v>58</v>
      </c>
      <c r="B58" s="49" t="s">
        <v>68</v>
      </c>
      <c r="C58" s="49" t="s">
        <v>56</v>
      </c>
      <c r="D58" s="49" t="s">
        <v>29</v>
      </c>
      <c r="E58" s="49" t="s">
        <v>18</v>
      </c>
      <c r="F58" s="49" t="s">
        <v>81</v>
      </c>
      <c r="G58" s="49">
        <v>16.4</v>
      </c>
      <c r="H58" s="50"/>
    </row>
    <row r="59" s="33" customFormat="1" customHeight="1" spans="1:8">
      <c r="A59" s="48">
        <v>59</v>
      </c>
      <c r="B59" s="49" t="s">
        <v>68</v>
      </c>
      <c r="C59" s="49" t="s">
        <v>56</v>
      </c>
      <c r="D59" s="49" t="s">
        <v>44</v>
      </c>
      <c r="E59" s="49" t="s">
        <v>18</v>
      </c>
      <c r="F59" s="49" t="s">
        <v>26</v>
      </c>
      <c r="G59" s="49">
        <v>62.8</v>
      </c>
      <c r="H59" s="50"/>
    </row>
    <row r="60" s="33" customFormat="1" customHeight="1" spans="1:8">
      <c r="A60" s="48">
        <v>60</v>
      </c>
      <c r="B60" s="49" t="s">
        <v>68</v>
      </c>
      <c r="C60" s="49" t="s">
        <v>56</v>
      </c>
      <c r="D60" s="49" t="s">
        <v>58</v>
      </c>
      <c r="E60" s="49" t="s">
        <v>18</v>
      </c>
      <c r="F60" s="49" t="s">
        <v>26</v>
      </c>
      <c r="G60" s="49">
        <v>35.8</v>
      </c>
      <c r="H60" s="50"/>
    </row>
    <row r="61" s="33" customFormat="1" customHeight="1" spans="1:8">
      <c r="A61" s="48">
        <v>61</v>
      </c>
      <c r="B61" s="49" t="s">
        <v>68</v>
      </c>
      <c r="C61" s="49" t="s">
        <v>56</v>
      </c>
      <c r="D61" s="49" t="s">
        <v>59</v>
      </c>
      <c r="E61" s="49" t="s">
        <v>18</v>
      </c>
      <c r="F61" s="49" t="s">
        <v>26</v>
      </c>
      <c r="G61" s="49">
        <v>16.6</v>
      </c>
      <c r="H61" s="50"/>
    </row>
    <row r="62" s="33" customFormat="1" customHeight="1" spans="1:8">
      <c r="A62" s="48">
        <v>62</v>
      </c>
      <c r="B62" s="49" t="s">
        <v>68</v>
      </c>
      <c r="C62" s="49" t="s">
        <v>56</v>
      </c>
      <c r="D62" s="49" t="s">
        <v>77</v>
      </c>
      <c r="E62" s="49" t="s">
        <v>18</v>
      </c>
      <c r="F62" s="49" t="s">
        <v>26</v>
      </c>
      <c r="G62" s="49">
        <v>4.6</v>
      </c>
      <c r="H62" s="50"/>
    </row>
    <row r="63" s="33" customFormat="1" customHeight="1" spans="1:8">
      <c r="A63" s="48">
        <v>63</v>
      </c>
      <c r="B63" s="49" t="s">
        <v>68</v>
      </c>
      <c r="C63" s="49" t="s">
        <v>56</v>
      </c>
      <c r="D63" s="49" t="s">
        <v>83</v>
      </c>
      <c r="E63" s="49" t="s">
        <v>18</v>
      </c>
      <c r="F63" s="49" t="s">
        <v>81</v>
      </c>
      <c r="G63" s="49">
        <v>1.4</v>
      </c>
      <c r="H63" s="50"/>
    </row>
    <row r="64" s="33" customFormat="1" customHeight="1" spans="1:8">
      <c r="A64" s="48">
        <v>64</v>
      </c>
      <c r="B64" s="49" t="s">
        <v>68</v>
      </c>
      <c r="C64" s="49" t="s">
        <v>56</v>
      </c>
      <c r="D64" s="49" t="s">
        <v>71</v>
      </c>
      <c r="E64" s="49" t="s">
        <v>18</v>
      </c>
      <c r="F64" s="49" t="s">
        <v>19</v>
      </c>
      <c r="G64" s="49">
        <v>15</v>
      </c>
      <c r="H64" s="50"/>
    </row>
    <row r="65" s="33" customFormat="1" customHeight="1" spans="1:8">
      <c r="A65" s="48">
        <v>65</v>
      </c>
      <c r="B65" s="49" t="s">
        <v>68</v>
      </c>
      <c r="C65" s="49" t="s">
        <v>56</v>
      </c>
      <c r="D65" s="49" t="s">
        <v>72</v>
      </c>
      <c r="E65" s="49" t="s">
        <v>18</v>
      </c>
      <c r="F65" s="49" t="s">
        <v>81</v>
      </c>
      <c r="G65" s="49">
        <v>6</v>
      </c>
      <c r="H65" s="50"/>
    </row>
    <row r="66" s="33" customFormat="1" customHeight="1" spans="1:8">
      <c r="A66" s="48">
        <v>66</v>
      </c>
      <c r="B66" s="49" t="s">
        <v>68</v>
      </c>
      <c r="C66" s="49" t="s">
        <v>56</v>
      </c>
      <c r="D66" s="49" t="s">
        <v>66</v>
      </c>
      <c r="E66" s="49" t="s">
        <v>18</v>
      </c>
      <c r="F66" s="49" t="s">
        <v>32</v>
      </c>
      <c r="G66" s="49">
        <v>6.5</v>
      </c>
      <c r="H66" s="50"/>
    </row>
    <row r="67" s="33" customFormat="1" customHeight="1" spans="1:8">
      <c r="A67" s="48">
        <v>67</v>
      </c>
      <c r="B67" s="49" t="s">
        <v>68</v>
      </c>
      <c r="C67" s="49" t="s">
        <v>57</v>
      </c>
      <c r="D67" s="49" t="s">
        <v>21</v>
      </c>
      <c r="E67" s="49" t="s">
        <v>18</v>
      </c>
      <c r="F67" s="49" t="s">
        <v>19</v>
      </c>
      <c r="G67" s="49">
        <v>67</v>
      </c>
      <c r="H67" s="50"/>
    </row>
    <row r="68" s="33" customFormat="1" customHeight="1" spans="1:8">
      <c r="A68" s="48">
        <v>68</v>
      </c>
      <c r="B68" s="49" t="s">
        <v>68</v>
      </c>
      <c r="C68" s="49" t="s">
        <v>57</v>
      </c>
      <c r="D68" s="49" t="s">
        <v>36</v>
      </c>
      <c r="E68" s="49" t="s">
        <v>18</v>
      </c>
      <c r="F68" s="49" t="s">
        <v>81</v>
      </c>
      <c r="G68" s="49">
        <v>33</v>
      </c>
      <c r="H68" s="50"/>
    </row>
    <row r="69" s="33" customFormat="1" customHeight="1" spans="1:8">
      <c r="A69" s="48">
        <v>69</v>
      </c>
      <c r="B69" s="49" t="s">
        <v>68</v>
      </c>
      <c r="C69" s="49" t="s">
        <v>57</v>
      </c>
      <c r="D69" s="49" t="s">
        <v>25</v>
      </c>
      <c r="E69" s="49" t="s">
        <v>18</v>
      </c>
      <c r="F69" s="49" t="s">
        <v>32</v>
      </c>
      <c r="G69" s="49">
        <v>22.5</v>
      </c>
      <c r="H69" s="50"/>
    </row>
    <row r="70" s="33" customFormat="1" customHeight="1" spans="1:8">
      <c r="A70" s="48">
        <v>70</v>
      </c>
      <c r="B70" s="49" t="s">
        <v>68</v>
      </c>
      <c r="C70" s="49" t="s">
        <v>57</v>
      </c>
      <c r="D70" s="49" t="s">
        <v>27</v>
      </c>
      <c r="E70" s="49" t="s">
        <v>18</v>
      </c>
      <c r="F70" s="49" t="s">
        <v>32</v>
      </c>
      <c r="G70" s="49">
        <v>17.1</v>
      </c>
      <c r="H70" s="50"/>
    </row>
    <row r="71" s="33" customFormat="1" customHeight="1" spans="1:8">
      <c r="A71" s="48">
        <v>71</v>
      </c>
      <c r="B71" s="49" t="s">
        <v>68</v>
      </c>
      <c r="C71" s="49" t="s">
        <v>57</v>
      </c>
      <c r="D71" s="49" t="s">
        <v>28</v>
      </c>
      <c r="E71" s="49" t="s">
        <v>18</v>
      </c>
      <c r="F71" s="49" t="s">
        <v>81</v>
      </c>
      <c r="G71" s="49">
        <v>44.1</v>
      </c>
      <c r="H71" s="50"/>
    </row>
    <row r="72" s="33" customFormat="1" customHeight="1" spans="1:8">
      <c r="A72" s="48">
        <v>72</v>
      </c>
      <c r="B72" s="49" t="s">
        <v>68</v>
      </c>
      <c r="C72" s="49" t="s">
        <v>57</v>
      </c>
      <c r="D72" s="49" t="s">
        <v>17</v>
      </c>
      <c r="E72" s="49" t="s">
        <v>18</v>
      </c>
      <c r="F72" s="49" t="s">
        <v>81</v>
      </c>
      <c r="G72" s="49">
        <v>91.5</v>
      </c>
      <c r="H72" s="50"/>
    </row>
    <row r="73" s="33" customFormat="1" customHeight="1" spans="1:8">
      <c r="A73" s="48">
        <v>73</v>
      </c>
      <c r="B73" s="49" t="s">
        <v>68</v>
      </c>
      <c r="C73" s="49" t="s">
        <v>57</v>
      </c>
      <c r="D73" s="49" t="s">
        <v>29</v>
      </c>
      <c r="E73" s="49" t="s">
        <v>18</v>
      </c>
      <c r="F73" s="49" t="s">
        <v>32</v>
      </c>
      <c r="G73" s="49">
        <v>20.9</v>
      </c>
      <c r="H73" s="50"/>
    </row>
    <row r="74" s="33" customFormat="1" customHeight="1" spans="1:8">
      <c r="A74" s="48">
        <v>74</v>
      </c>
      <c r="B74" s="49" t="s">
        <v>68</v>
      </c>
      <c r="C74" s="49" t="s">
        <v>57</v>
      </c>
      <c r="D74" s="49" t="s">
        <v>44</v>
      </c>
      <c r="E74" s="49" t="s">
        <v>18</v>
      </c>
      <c r="F74" s="49" t="s">
        <v>19</v>
      </c>
      <c r="G74" s="49">
        <v>28.7</v>
      </c>
      <c r="H74" s="50"/>
    </row>
    <row r="75" s="33" customFormat="1" customHeight="1" spans="1:8">
      <c r="A75" s="48">
        <v>75</v>
      </c>
      <c r="B75" s="49" t="s">
        <v>68</v>
      </c>
      <c r="C75" s="49" t="s">
        <v>57</v>
      </c>
      <c r="D75" s="49" t="s">
        <v>64</v>
      </c>
      <c r="E75" s="49" t="s">
        <v>18</v>
      </c>
      <c r="F75" s="49" t="s">
        <v>81</v>
      </c>
      <c r="G75" s="49">
        <v>22.5</v>
      </c>
      <c r="H75" s="50"/>
    </row>
    <row r="76" s="33" customFormat="1" customHeight="1" spans="1:8">
      <c r="A76" s="48">
        <v>76</v>
      </c>
      <c r="B76" s="49" t="s">
        <v>68</v>
      </c>
      <c r="C76" s="49" t="s">
        <v>57</v>
      </c>
      <c r="D76" s="49" t="s">
        <v>58</v>
      </c>
      <c r="E76" s="49" t="s">
        <v>18</v>
      </c>
      <c r="F76" s="49" t="s">
        <v>26</v>
      </c>
      <c r="G76" s="49">
        <v>10.1</v>
      </c>
      <c r="H76" s="50"/>
    </row>
    <row r="77" s="33" customFormat="1" customHeight="1" spans="1:8">
      <c r="A77" s="48">
        <v>77</v>
      </c>
      <c r="B77" s="49" t="s">
        <v>68</v>
      </c>
      <c r="C77" s="49" t="s">
        <v>57</v>
      </c>
      <c r="D77" s="49" t="s">
        <v>76</v>
      </c>
      <c r="E77" s="49" t="s">
        <v>18</v>
      </c>
      <c r="F77" s="49" t="s">
        <v>81</v>
      </c>
      <c r="G77" s="49">
        <v>29.5</v>
      </c>
      <c r="H77" s="50"/>
    </row>
    <row r="78" s="33" customFormat="1" customHeight="1" spans="1:8">
      <c r="A78" s="48">
        <v>78</v>
      </c>
      <c r="B78" s="49" t="s">
        <v>68</v>
      </c>
      <c r="C78" s="49" t="s">
        <v>60</v>
      </c>
      <c r="D78" s="49" t="s">
        <v>21</v>
      </c>
      <c r="E78" s="49" t="s">
        <v>18</v>
      </c>
      <c r="F78" s="49" t="s">
        <v>81</v>
      </c>
      <c r="G78" s="49">
        <v>10.5</v>
      </c>
      <c r="H78" s="50"/>
    </row>
    <row r="79" s="33" customFormat="1" customHeight="1" spans="1:8">
      <c r="A79" s="48">
        <v>79</v>
      </c>
      <c r="B79" s="49" t="s">
        <v>68</v>
      </c>
      <c r="C79" s="49" t="s">
        <v>60</v>
      </c>
      <c r="D79" s="49" t="s">
        <v>36</v>
      </c>
      <c r="E79" s="49" t="s">
        <v>18</v>
      </c>
      <c r="F79" s="49" t="s">
        <v>32</v>
      </c>
      <c r="G79" s="49">
        <v>41.6</v>
      </c>
      <c r="H79" s="50"/>
    </row>
    <row r="80" s="33" customFormat="1" customHeight="1" spans="1:8">
      <c r="A80" s="48">
        <v>80</v>
      </c>
      <c r="B80" s="49" t="s">
        <v>68</v>
      </c>
      <c r="C80" s="49" t="s">
        <v>60</v>
      </c>
      <c r="D80" s="49" t="s">
        <v>24</v>
      </c>
      <c r="E80" s="49" t="s">
        <v>18</v>
      </c>
      <c r="F80" s="49" t="s">
        <v>32</v>
      </c>
      <c r="G80" s="49">
        <v>45.2</v>
      </c>
      <c r="H80" s="50"/>
    </row>
    <row r="81" s="33" customFormat="1" customHeight="1" spans="1:14">
      <c r="A81" s="48">
        <v>81</v>
      </c>
      <c r="B81" s="49" t="s">
        <v>68</v>
      </c>
      <c r="C81" s="49" t="s">
        <v>60</v>
      </c>
      <c r="D81" s="49" t="s">
        <v>25</v>
      </c>
      <c r="E81" s="49" t="s">
        <v>18</v>
      </c>
      <c r="F81" s="49" t="s">
        <v>32</v>
      </c>
      <c r="G81" s="49">
        <v>28.3</v>
      </c>
      <c r="H81" s="50"/>
    </row>
    <row r="82" s="33" customFormat="1" customHeight="1" spans="1:14">
      <c r="A82" s="48">
        <v>82</v>
      </c>
      <c r="B82" s="49" t="s">
        <v>68</v>
      </c>
      <c r="C82" s="49" t="s">
        <v>60</v>
      </c>
      <c r="D82" s="49" t="s">
        <v>27</v>
      </c>
      <c r="E82" s="49" t="s">
        <v>18</v>
      </c>
      <c r="F82" s="49" t="s">
        <v>32</v>
      </c>
      <c r="G82" s="49">
        <v>16.2</v>
      </c>
      <c r="H82" s="50"/>
    </row>
    <row r="83" s="33" customFormat="1" customHeight="1" spans="1:14">
      <c r="A83" s="48">
        <v>83</v>
      </c>
      <c r="B83" s="49" t="s">
        <v>68</v>
      </c>
      <c r="C83" s="49" t="s">
        <v>60</v>
      </c>
      <c r="D83" s="49" t="s">
        <v>17</v>
      </c>
      <c r="E83" s="49" t="s">
        <v>18</v>
      </c>
      <c r="F83" s="49" t="s">
        <v>26</v>
      </c>
      <c r="G83" s="49">
        <v>59.2</v>
      </c>
      <c r="H83" s="50"/>
    </row>
    <row r="84" s="33" customFormat="1" customHeight="1" spans="1:14">
      <c r="A84" s="48">
        <v>84</v>
      </c>
      <c r="B84" s="49" t="s">
        <v>68</v>
      </c>
      <c r="C84" s="49" t="s">
        <v>60</v>
      </c>
      <c r="D84" s="49" t="s">
        <v>58</v>
      </c>
      <c r="E84" s="49" t="s">
        <v>18</v>
      </c>
      <c r="F84" s="49" t="s">
        <v>81</v>
      </c>
      <c r="G84" s="49">
        <v>19.1</v>
      </c>
      <c r="H84" s="50"/>
    </row>
    <row r="85" s="33" customFormat="1" customHeight="1" spans="1:14">
      <c r="A85" s="48">
        <v>85</v>
      </c>
      <c r="B85" s="49" t="s">
        <v>116</v>
      </c>
      <c r="C85" s="49" t="s">
        <v>46</v>
      </c>
      <c r="D85" s="49" t="s">
        <v>24</v>
      </c>
      <c r="E85" s="49">
        <v>0</v>
      </c>
      <c r="F85" s="49" t="s">
        <v>26</v>
      </c>
      <c r="G85" s="49">
        <v>17.7</v>
      </c>
      <c r="H85" s="50"/>
    </row>
    <row r="86" s="33" customFormat="1" customHeight="1" spans="1:14">
      <c r="A86" s="48">
        <v>86</v>
      </c>
      <c r="B86" s="49" t="s">
        <v>116</v>
      </c>
      <c r="C86" s="49" t="s">
        <v>46</v>
      </c>
      <c r="D86" s="49" t="s">
        <v>25</v>
      </c>
      <c r="E86" s="49" t="s">
        <v>18</v>
      </c>
      <c r="F86" s="49" t="s">
        <v>32</v>
      </c>
      <c r="G86" s="49">
        <v>13.7</v>
      </c>
      <c r="H86" s="50"/>
      <c r="I86" s="74"/>
      <c r="J86" s="74"/>
      <c r="L86" s="74"/>
      <c r="M86" s="74"/>
      <c r="N86" s="74"/>
    </row>
    <row r="87" s="33" customFormat="1" customHeight="1" spans="1:14">
      <c r="A87" s="48">
        <v>87</v>
      </c>
      <c r="B87" s="49" t="s">
        <v>116</v>
      </c>
      <c r="C87" s="49" t="s">
        <v>46</v>
      </c>
      <c r="D87" s="49" t="s">
        <v>27</v>
      </c>
      <c r="E87" s="49" t="s">
        <v>18</v>
      </c>
      <c r="F87" s="49" t="s">
        <v>81</v>
      </c>
      <c r="G87" s="49">
        <v>41.4</v>
      </c>
      <c r="H87" s="50"/>
      <c r="L87" s="74"/>
      <c r="M87" s="74"/>
      <c r="N87" s="74"/>
    </row>
    <row r="88" s="33" customFormat="1" customHeight="1" spans="1:14">
      <c r="A88" s="48">
        <v>88</v>
      </c>
      <c r="B88" s="49" t="s">
        <v>116</v>
      </c>
      <c r="C88" s="49" t="s">
        <v>46</v>
      </c>
      <c r="D88" s="49" t="s">
        <v>28</v>
      </c>
      <c r="E88" s="49">
        <v>0</v>
      </c>
      <c r="F88" s="49" t="s">
        <v>26</v>
      </c>
      <c r="G88" s="49">
        <v>6.4</v>
      </c>
      <c r="H88" s="50"/>
      <c r="L88" s="74"/>
      <c r="M88" s="74"/>
      <c r="N88" s="74"/>
    </row>
    <row r="89" s="33" customFormat="1" customHeight="1" spans="1:14">
      <c r="A89" s="48">
        <v>89</v>
      </c>
      <c r="B89" s="49" t="s">
        <v>116</v>
      </c>
      <c r="C89" s="49" t="s">
        <v>39</v>
      </c>
      <c r="D89" s="49" t="s">
        <v>24</v>
      </c>
      <c r="E89" s="49" t="s">
        <v>18</v>
      </c>
      <c r="F89" s="49" t="s">
        <v>81</v>
      </c>
      <c r="G89" s="49">
        <v>55</v>
      </c>
      <c r="H89" s="50"/>
      <c r="J89" s="74" t="s">
        <v>117</v>
      </c>
      <c r="L89" s="74"/>
      <c r="M89" s="74"/>
      <c r="N89" s="74"/>
    </row>
    <row r="90" s="33" customFormat="1" customHeight="1" spans="1:14">
      <c r="A90" s="48">
        <v>90</v>
      </c>
      <c r="B90" s="49" t="s">
        <v>116</v>
      </c>
      <c r="C90" s="49" t="s">
        <v>67</v>
      </c>
      <c r="D90" s="49" t="s">
        <v>68</v>
      </c>
      <c r="E90" s="49" t="s">
        <v>18</v>
      </c>
      <c r="F90" s="49" t="s">
        <v>32</v>
      </c>
      <c r="G90" s="49">
        <v>53.3</v>
      </c>
      <c r="H90" s="50"/>
      <c r="I90" s="74"/>
      <c r="L90" s="74"/>
      <c r="M90" s="74"/>
      <c r="N90" s="74"/>
    </row>
    <row r="91" s="33" customFormat="1" customHeight="1" spans="1:14">
      <c r="A91" s="48">
        <v>91</v>
      </c>
      <c r="B91" s="49" t="s">
        <v>116</v>
      </c>
      <c r="C91" s="49" t="s">
        <v>67</v>
      </c>
      <c r="D91" s="49" t="s">
        <v>36</v>
      </c>
      <c r="E91" s="49" t="s">
        <v>18</v>
      </c>
      <c r="F91" s="49" t="s">
        <v>81</v>
      </c>
      <c r="G91" s="49">
        <v>24.2</v>
      </c>
      <c r="H91" s="50"/>
      <c r="I91" s="74"/>
      <c r="L91" s="74"/>
      <c r="M91" s="74"/>
      <c r="N91" s="74"/>
    </row>
    <row r="92" s="33" customFormat="1" customHeight="1" spans="1:14">
      <c r="A92" s="48">
        <v>92</v>
      </c>
      <c r="B92" s="49" t="s">
        <v>116</v>
      </c>
      <c r="C92" s="49" t="s">
        <v>67</v>
      </c>
      <c r="D92" s="49" t="s">
        <v>24</v>
      </c>
      <c r="E92" s="49" t="s">
        <v>18</v>
      </c>
      <c r="F92" s="49" t="s">
        <v>81</v>
      </c>
      <c r="G92" s="49">
        <v>153.3</v>
      </c>
      <c r="H92" s="50"/>
    </row>
    <row r="93" s="33" customFormat="1" customHeight="1" spans="1:14">
      <c r="A93" s="48">
        <v>93</v>
      </c>
      <c r="B93" s="49" t="s">
        <v>116</v>
      </c>
      <c r="C93" s="49" t="s">
        <v>67</v>
      </c>
      <c r="D93" s="49" t="s">
        <v>25</v>
      </c>
      <c r="E93" s="49" t="s">
        <v>18</v>
      </c>
      <c r="F93" s="49" t="s">
        <v>32</v>
      </c>
      <c r="G93" s="49">
        <v>94.2</v>
      </c>
      <c r="H93" s="50"/>
    </row>
    <row r="94" s="33" customFormat="1" customHeight="1" spans="1:14">
      <c r="A94" s="48">
        <v>94</v>
      </c>
      <c r="B94" s="49" t="s">
        <v>116</v>
      </c>
      <c r="C94" s="49" t="s">
        <v>67</v>
      </c>
      <c r="D94" s="49" t="s">
        <v>27</v>
      </c>
      <c r="E94" s="49" t="s">
        <v>18</v>
      </c>
      <c r="F94" s="49" t="s">
        <v>32</v>
      </c>
      <c r="G94" s="49">
        <v>18.1</v>
      </c>
      <c r="H94" s="50"/>
    </row>
    <row r="95" s="33" customFormat="1" customHeight="1" spans="1:14">
      <c r="A95" s="48">
        <v>95</v>
      </c>
      <c r="B95" s="49" t="s">
        <v>116</v>
      </c>
      <c r="C95" s="49" t="s">
        <v>67</v>
      </c>
      <c r="D95" s="49" t="s">
        <v>28</v>
      </c>
      <c r="E95" s="49" t="s">
        <v>18</v>
      </c>
      <c r="F95" s="49" t="s">
        <v>26</v>
      </c>
      <c r="G95" s="49">
        <v>25.3</v>
      </c>
      <c r="H95" s="50"/>
    </row>
    <row r="96" s="33" customFormat="1" customHeight="1" spans="1:14">
      <c r="A96" s="48">
        <v>96</v>
      </c>
      <c r="B96" s="49" t="s">
        <v>116</v>
      </c>
      <c r="C96" s="49" t="s">
        <v>67</v>
      </c>
      <c r="D96" s="49" t="s">
        <v>17</v>
      </c>
      <c r="E96" s="49" t="s">
        <v>18</v>
      </c>
      <c r="F96" s="49" t="s">
        <v>26</v>
      </c>
      <c r="G96" s="49">
        <v>15.6</v>
      </c>
      <c r="H96" s="50"/>
    </row>
    <row r="97" s="33" customFormat="1" customHeight="1" spans="1:8">
      <c r="A97" s="48">
        <v>97</v>
      </c>
      <c r="B97" s="49" t="s">
        <v>116</v>
      </c>
      <c r="C97" s="49" t="s">
        <v>67</v>
      </c>
      <c r="D97" s="49" t="s">
        <v>29</v>
      </c>
      <c r="E97" s="49" t="s">
        <v>18</v>
      </c>
      <c r="F97" s="49" t="s">
        <v>26</v>
      </c>
      <c r="G97" s="49">
        <v>2.4</v>
      </c>
      <c r="H97" s="50"/>
    </row>
    <row r="98" s="33" customFormat="1" customHeight="1" spans="1:8">
      <c r="A98" s="48">
        <v>98</v>
      </c>
      <c r="B98" s="49" t="s">
        <v>116</v>
      </c>
      <c r="C98" s="49" t="s">
        <v>67</v>
      </c>
      <c r="D98" s="49" t="s">
        <v>44</v>
      </c>
      <c r="E98" s="49" t="s">
        <v>18</v>
      </c>
      <c r="F98" s="49" t="s">
        <v>32</v>
      </c>
      <c r="G98" s="49">
        <v>14.9</v>
      </c>
      <c r="H98" s="50"/>
    </row>
    <row r="99" s="33" customFormat="1" customHeight="1" spans="1:8">
      <c r="A99" s="48">
        <v>99</v>
      </c>
      <c r="B99" s="49" t="s">
        <v>116</v>
      </c>
      <c r="C99" s="49" t="s">
        <v>49</v>
      </c>
      <c r="D99" s="49" t="s">
        <v>21</v>
      </c>
      <c r="E99" s="49" t="s">
        <v>18</v>
      </c>
      <c r="F99" s="49" t="s">
        <v>32</v>
      </c>
      <c r="G99" s="49">
        <v>223.1</v>
      </c>
      <c r="H99" s="50"/>
    </row>
    <row r="100" s="33" customFormat="1" customHeight="1" spans="1:8">
      <c r="A100" s="48">
        <v>100</v>
      </c>
      <c r="B100" s="49" t="s">
        <v>116</v>
      </c>
      <c r="C100" s="49" t="s">
        <v>49</v>
      </c>
      <c r="D100" s="49" t="s">
        <v>22</v>
      </c>
      <c r="E100" s="49" t="s">
        <v>18</v>
      </c>
      <c r="F100" s="49" t="s">
        <v>32</v>
      </c>
      <c r="G100" s="49">
        <v>41.4</v>
      </c>
      <c r="H100" s="50"/>
    </row>
    <row r="101" s="33" customFormat="1" customHeight="1" spans="1:8">
      <c r="A101" s="48">
        <v>101</v>
      </c>
      <c r="B101" s="49" t="s">
        <v>116</v>
      </c>
      <c r="C101" s="49" t="s">
        <v>49</v>
      </c>
      <c r="D101" s="49" t="s">
        <v>24</v>
      </c>
      <c r="E101" s="49" t="s">
        <v>18</v>
      </c>
      <c r="F101" s="49" t="s">
        <v>81</v>
      </c>
      <c r="G101" s="49">
        <v>73.2</v>
      </c>
      <c r="H101" s="50"/>
    </row>
    <row r="102" s="33" customFormat="1" customHeight="1" spans="1:8">
      <c r="A102" s="48">
        <v>102</v>
      </c>
      <c r="B102" s="49" t="s">
        <v>116</v>
      </c>
      <c r="C102" s="49" t="s">
        <v>49</v>
      </c>
      <c r="D102" s="49" t="s">
        <v>64</v>
      </c>
      <c r="E102" s="49" t="s">
        <v>18</v>
      </c>
      <c r="F102" s="49" t="s">
        <v>81</v>
      </c>
      <c r="G102" s="49">
        <v>55.8</v>
      </c>
      <c r="H102" s="50"/>
    </row>
    <row r="103" s="33" customFormat="1" customHeight="1" spans="1:8">
      <c r="A103" s="48">
        <v>103</v>
      </c>
      <c r="B103" s="49" t="s">
        <v>116</v>
      </c>
      <c r="C103" s="49" t="s">
        <v>16</v>
      </c>
      <c r="D103" s="49" t="s">
        <v>22</v>
      </c>
      <c r="E103" s="49" t="s">
        <v>18</v>
      </c>
      <c r="F103" s="49" t="s">
        <v>81</v>
      </c>
      <c r="G103" s="49">
        <v>9.9</v>
      </c>
      <c r="H103" s="50"/>
    </row>
    <row r="104" s="33" customFormat="1" customHeight="1" spans="1:8">
      <c r="A104" s="48">
        <v>104</v>
      </c>
      <c r="B104" s="49" t="s">
        <v>116</v>
      </c>
      <c r="C104" s="49" t="s">
        <v>16</v>
      </c>
      <c r="D104" s="49" t="s">
        <v>24</v>
      </c>
      <c r="E104" s="49" t="s">
        <v>18</v>
      </c>
      <c r="F104" s="49" t="s">
        <v>81</v>
      </c>
      <c r="G104" s="49">
        <v>137.3</v>
      </c>
      <c r="H104" s="50"/>
    </row>
    <row r="105" s="33" customFormat="1" customHeight="1" spans="1:8">
      <c r="A105" s="48">
        <v>105</v>
      </c>
      <c r="B105" s="49" t="s">
        <v>116</v>
      </c>
      <c r="C105" s="49" t="s">
        <v>16</v>
      </c>
      <c r="D105" s="49" t="s">
        <v>25</v>
      </c>
      <c r="E105" s="49" t="s">
        <v>18</v>
      </c>
      <c r="F105" s="49" t="s">
        <v>19</v>
      </c>
      <c r="G105" s="49">
        <v>25.9</v>
      </c>
      <c r="H105" s="50"/>
    </row>
    <row r="106" s="33" customFormat="1" customHeight="1" spans="1:8">
      <c r="A106" s="48">
        <v>106</v>
      </c>
      <c r="B106" s="49" t="s">
        <v>116</v>
      </c>
      <c r="C106" s="49" t="s">
        <v>16</v>
      </c>
      <c r="D106" s="49" t="s">
        <v>28</v>
      </c>
      <c r="E106" s="49" t="s">
        <v>18</v>
      </c>
      <c r="F106" s="49" t="s">
        <v>32</v>
      </c>
      <c r="G106" s="49">
        <v>25.2</v>
      </c>
      <c r="H106" s="50"/>
    </row>
    <row r="107" s="33" customFormat="1" customHeight="1" spans="1:8">
      <c r="A107" s="48">
        <v>107</v>
      </c>
      <c r="B107" s="49" t="s">
        <v>116</v>
      </c>
      <c r="C107" s="49" t="s">
        <v>16</v>
      </c>
      <c r="D107" s="49" t="s">
        <v>29</v>
      </c>
      <c r="E107" s="49" t="s">
        <v>18</v>
      </c>
      <c r="F107" s="49" t="s">
        <v>32</v>
      </c>
      <c r="G107" s="49">
        <v>2</v>
      </c>
      <c r="H107" s="50"/>
    </row>
    <row r="108" s="33" customFormat="1" customHeight="1" spans="1:8">
      <c r="A108" s="48">
        <v>108</v>
      </c>
      <c r="B108" s="49" t="s">
        <v>116</v>
      </c>
      <c r="C108" s="49" t="s">
        <v>16</v>
      </c>
      <c r="D108" s="49" t="s">
        <v>44</v>
      </c>
      <c r="E108" s="49" t="s">
        <v>18</v>
      </c>
      <c r="F108" s="49" t="s">
        <v>81</v>
      </c>
      <c r="G108" s="49">
        <v>3.4</v>
      </c>
      <c r="H108" s="50"/>
    </row>
    <row r="109" s="33" customFormat="1" customHeight="1" spans="1:8">
      <c r="A109" s="48">
        <v>109</v>
      </c>
      <c r="B109" s="49" t="s">
        <v>116</v>
      </c>
      <c r="C109" s="49" t="s">
        <v>16</v>
      </c>
      <c r="D109" s="49" t="s">
        <v>58</v>
      </c>
      <c r="E109" s="49" t="s">
        <v>18</v>
      </c>
      <c r="F109" s="49" t="s">
        <v>81</v>
      </c>
      <c r="G109" s="49">
        <v>25</v>
      </c>
      <c r="H109" s="50"/>
    </row>
    <row r="110" s="33" customFormat="1" customHeight="1" spans="1:8">
      <c r="A110" s="48">
        <v>110</v>
      </c>
      <c r="B110" s="49" t="s">
        <v>116</v>
      </c>
      <c r="C110" s="49" t="s">
        <v>16</v>
      </c>
      <c r="D110" s="49" t="s">
        <v>76</v>
      </c>
      <c r="E110" s="49">
        <v>0</v>
      </c>
      <c r="F110" s="49" t="s">
        <v>26</v>
      </c>
      <c r="G110" s="49">
        <v>7.1</v>
      </c>
      <c r="H110" s="50"/>
    </row>
    <row r="111" s="33" customFormat="1" customHeight="1" spans="1:8">
      <c r="A111" s="48">
        <v>111</v>
      </c>
      <c r="B111" s="49" t="s">
        <v>116</v>
      </c>
      <c r="C111" s="49" t="s">
        <v>16</v>
      </c>
      <c r="D111" s="49" t="s">
        <v>59</v>
      </c>
      <c r="E111" s="49" t="s">
        <v>18</v>
      </c>
      <c r="F111" s="49" t="s">
        <v>32</v>
      </c>
      <c r="G111" s="49">
        <v>46.6</v>
      </c>
      <c r="H111" s="50"/>
    </row>
    <row r="112" s="33" customFormat="1" customHeight="1" spans="1:8">
      <c r="A112" s="48">
        <v>112</v>
      </c>
      <c r="B112" s="49" t="s">
        <v>116</v>
      </c>
      <c r="C112" s="49" t="s">
        <v>16</v>
      </c>
      <c r="D112" s="49" t="s">
        <v>77</v>
      </c>
      <c r="E112" s="49" t="s">
        <v>18</v>
      </c>
      <c r="F112" s="49" t="s">
        <v>32</v>
      </c>
      <c r="G112" s="49">
        <v>5.7</v>
      </c>
      <c r="H112" s="50"/>
    </row>
    <row r="113" customHeight="1" spans="1:10">
      <c r="A113" s="48">
        <v>113</v>
      </c>
      <c r="B113" s="49" t="s">
        <v>116</v>
      </c>
      <c r="C113" s="49" t="s">
        <v>40</v>
      </c>
      <c r="D113" s="49" t="s">
        <v>21</v>
      </c>
      <c r="E113" s="49" t="s">
        <v>18</v>
      </c>
      <c r="F113" s="49" t="s">
        <v>81</v>
      </c>
      <c r="G113" s="49">
        <v>63.9</v>
      </c>
      <c r="H113" s="50"/>
    </row>
    <row r="114" customHeight="1" spans="1:10">
      <c r="A114" s="48">
        <v>114</v>
      </c>
      <c r="B114" s="49" t="s">
        <v>116</v>
      </c>
      <c r="C114" s="49" t="s">
        <v>40</v>
      </c>
      <c r="D114" s="49" t="s">
        <v>24</v>
      </c>
      <c r="E114" s="49" t="s">
        <v>18</v>
      </c>
      <c r="F114" s="49" t="s">
        <v>32</v>
      </c>
      <c r="G114" s="49">
        <v>24.6</v>
      </c>
      <c r="H114" s="50"/>
      <c r="J114" s="74" t="s">
        <v>117</v>
      </c>
    </row>
    <row r="115" customHeight="1" spans="1:10">
      <c r="A115" s="48">
        <v>115</v>
      </c>
      <c r="B115" s="49" t="s">
        <v>116</v>
      </c>
      <c r="C115" s="49" t="s">
        <v>40</v>
      </c>
      <c r="D115" s="49" t="s">
        <v>25</v>
      </c>
      <c r="E115" s="49" t="s">
        <v>18</v>
      </c>
      <c r="F115" s="49" t="s">
        <v>26</v>
      </c>
      <c r="G115" s="49">
        <v>23</v>
      </c>
      <c r="H115" s="50"/>
    </row>
    <row r="116" customHeight="1" spans="1:10">
      <c r="A116" s="48">
        <v>116</v>
      </c>
      <c r="B116" s="49" t="s">
        <v>116</v>
      </c>
      <c r="C116" s="49" t="s">
        <v>40</v>
      </c>
      <c r="D116" s="49" t="s">
        <v>28</v>
      </c>
      <c r="E116" s="49" t="s">
        <v>18</v>
      </c>
      <c r="F116" s="49" t="s">
        <v>26</v>
      </c>
      <c r="G116" s="49">
        <v>13.7</v>
      </c>
      <c r="H116" s="50"/>
    </row>
    <row r="117" customHeight="1" spans="1:10">
      <c r="A117" s="48">
        <v>117</v>
      </c>
      <c r="B117" s="49" t="s">
        <v>116</v>
      </c>
      <c r="C117" s="49" t="s">
        <v>40</v>
      </c>
      <c r="D117" s="49" t="s">
        <v>17</v>
      </c>
      <c r="E117" s="49" t="s">
        <v>18</v>
      </c>
      <c r="F117" s="49" t="s">
        <v>81</v>
      </c>
      <c r="G117" s="49">
        <v>20.2</v>
      </c>
      <c r="H117" s="50"/>
    </row>
    <row r="118" customHeight="1" spans="1:10">
      <c r="A118" s="48">
        <v>118</v>
      </c>
      <c r="B118" s="49" t="s">
        <v>116</v>
      </c>
      <c r="C118" s="49" t="s">
        <v>40</v>
      </c>
      <c r="D118" s="49" t="s">
        <v>29</v>
      </c>
      <c r="E118" s="49" t="s">
        <v>18</v>
      </c>
      <c r="F118" s="49" t="s">
        <v>26</v>
      </c>
      <c r="G118" s="49">
        <v>18.6</v>
      </c>
      <c r="H118" s="50"/>
    </row>
    <row r="119" customHeight="1" spans="1:10">
      <c r="A119" s="48">
        <v>119</v>
      </c>
      <c r="B119" s="49" t="s">
        <v>116</v>
      </c>
      <c r="C119" s="49" t="s">
        <v>40</v>
      </c>
      <c r="D119" s="49" t="s">
        <v>44</v>
      </c>
      <c r="E119" s="49" t="s">
        <v>18</v>
      </c>
      <c r="F119" s="49" t="s">
        <v>19</v>
      </c>
      <c r="G119" s="49">
        <v>2.5</v>
      </c>
      <c r="H119" s="50"/>
    </row>
    <row r="120" customHeight="1" spans="1:10">
      <c r="A120" s="48">
        <v>120</v>
      </c>
      <c r="B120" s="49" t="s">
        <v>116</v>
      </c>
      <c r="C120" s="49" t="s">
        <v>40</v>
      </c>
      <c r="D120" s="49" t="s">
        <v>58</v>
      </c>
      <c r="E120" s="49" t="s">
        <v>18</v>
      </c>
      <c r="F120" s="49" t="s">
        <v>81</v>
      </c>
      <c r="G120" s="49">
        <v>9.7</v>
      </c>
      <c r="H120" s="50"/>
    </row>
    <row r="121" customHeight="1" spans="1:10">
      <c r="A121" s="48">
        <v>121</v>
      </c>
      <c r="B121" s="49" t="s">
        <v>116</v>
      </c>
      <c r="C121" s="49" t="s">
        <v>40</v>
      </c>
      <c r="D121" s="49" t="s">
        <v>59</v>
      </c>
      <c r="E121" s="49" t="s">
        <v>18</v>
      </c>
      <c r="F121" s="49" t="s">
        <v>26</v>
      </c>
      <c r="G121" s="49">
        <v>63.5</v>
      </c>
      <c r="H121" s="50"/>
    </row>
    <row r="122" customHeight="1" spans="1:10">
      <c r="A122" s="48">
        <v>122</v>
      </c>
      <c r="B122" s="49" t="s">
        <v>116</v>
      </c>
      <c r="C122" s="49" t="s">
        <v>40</v>
      </c>
      <c r="D122" s="49" t="s">
        <v>77</v>
      </c>
      <c r="E122" s="49" t="s">
        <v>18</v>
      </c>
      <c r="F122" s="49" t="s">
        <v>81</v>
      </c>
      <c r="G122" s="49">
        <v>15.4</v>
      </c>
      <c r="H122" s="50"/>
    </row>
    <row r="123" customHeight="1" spans="1:10">
      <c r="A123" s="48">
        <v>123</v>
      </c>
      <c r="B123" s="49" t="s">
        <v>116</v>
      </c>
      <c r="C123" s="49" t="s">
        <v>40</v>
      </c>
      <c r="D123" s="49" t="s">
        <v>83</v>
      </c>
      <c r="E123" s="49" t="s">
        <v>18</v>
      </c>
      <c r="F123" s="49" t="s">
        <v>81</v>
      </c>
      <c r="G123" s="49">
        <v>36.5</v>
      </c>
      <c r="H123" s="50"/>
    </row>
    <row r="124" customHeight="1" spans="1:10">
      <c r="A124" s="48">
        <v>124</v>
      </c>
      <c r="B124" s="49" t="s">
        <v>116</v>
      </c>
      <c r="C124" s="49" t="s">
        <v>40</v>
      </c>
      <c r="D124" s="49" t="s">
        <v>71</v>
      </c>
      <c r="E124" s="49" t="s">
        <v>18</v>
      </c>
      <c r="F124" s="49" t="s">
        <v>32</v>
      </c>
      <c r="G124" s="49">
        <v>13.9</v>
      </c>
      <c r="H124" s="50"/>
    </row>
    <row r="125" customHeight="1" spans="1:10">
      <c r="A125" s="48">
        <v>125</v>
      </c>
      <c r="B125" s="49" t="s">
        <v>116</v>
      </c>
      <c r="C125" s="49" t="s">
        <v>40</v>
      </c>
      <c r="D125" s="49" t="s">
        <v>118</v>
      </c>
      <c r="E125" s="49" t="s">
        <v>18</v>
      </c>
      <c r="F125" s="49" t="s">
        <v>26</v>
      </c>
      <c r="G125" s="49">
        <v>1.7</v>
      </c>
      <c r="H125" s="50"/>
    </row>
    <row r="126" customHeight="1" spans="1:10">
      <c r="A126" s="48">
        <v>126</v>
      </c>
      <c r="B126" s="49" t="s">
        <v>116</v>
      </c>
      <c r="C126" s="49" t="s">
        <v>20</v>
      </c>
      <c r="D126" s="49" t="s">
        <v>22</v>
      </c>
      <c r="E126" s="49" t="s">
        <v>18</v>
      </c>
      <c r="F126" s="49" t="s">
        <v>81</v>
      </c>
      <c r="G126" s="49">
        <v>96.9</v>
      </c>
      <c r="H126" s="50"/>
    </row>
    <row r="127" customHeight="1" spans="1:10">
      <c r="A127" s="48">
        <v>127</v>
      </c>
      <c r="B127" s="49" t="s">
        <v>116</v>
      </c>
      <c r="C127" s="49" t="s">
        <v>20</v>
      </c>
      <c r="D127" s="49" t="s">
        <v>25</v>
      </c>
      <c r="E127" s="49" t="s">
        <v>18</v>
      </c>
      <c r="F127" s="49" t="s">
        <v>26</v>
      </c>
      <c r="G127" s="49">
        <v>19.2</v>
      </c>
      <c r="H127" s="50"/>
    </row>
    <row r="128" customHeight="1" spans="1:10">
      <c r="A128" s="48">
        <v>128</v>
      </c>
      <c r="B128" s="49" t="s">
        <v>116</v>
      </c>
      <c r="C128" s="49" t="s">
        <v>20</v>
      </c>
      <c r="D128" s="49" t="s">
        <v>109</v>
      </c>
      <c r="E128" s="49" t="s">
        <v>18</v>
      </c>
      <c r="F128" s="49" t="s">
        <v>32</v>
      </c>
      <c r="G128" s="49">
        <v>7.2</v>
      </c>
      <c r="H128" s="50"/>
    </row>
    <row r="129" customHeight="1" spans="1:8">
      <c r="A129" s="48">
        <v>129</v>
      </c>
      <c r="B129" s="49" t="s">
        <v>116</v>
      </c>
      <c r="C129" s="49" t="s">
        <v>20</v>
      </c>
      <c r="D129" s="49" t="s">
        <v>28</v>
      </c>
      <c r="E129" s="49" t="s">
        <v>18</v>
      </c>
      <c r="F129" s="49" t="s">
        <v>81</v>
      </c>
      <c r="G129" s="49">
        <v>32.4</v>
      </c>
      <c r="H129" s="50"/>
    </row>
    <row r="130" customHeight="1" spans="1:8">
      <c r="A130" s="48">
        <v>130</v>
      </c>
      <c r="B130" s="49" t="s">
        <v>116</v>
      </c>
      <c r="C130" s="49" t="s">
        <v>20</v>
      </c>
      <c r="D130" s="49" t="s">
        <v>42</v>
      </c>
      <c r="E130" s="49" t="s">
        <v>18</v>
      </c>
      <c r="F130" s="49" t="s">
        <v>32</v>
      </c>
      <c r="G130" s="49">
        <v>17.2</v>
      </c>
      <c r="H130" s="50"/>
    </row>
    <row r="131" customHeight="1" spans="1:8">
      <c r="A131" s="48">
        <v>131</v>
      </c>
      <c r="B131" s="49" t="s">
        <v>116</v>
      </c>
      <c r="C131" s="49" t="s">
        <v>20</v>
      </c>
      <c r="D131" s="49" t="s">
        <v>29</v>
      </c>
      <c r="E131" s="49" t="s">
        <v>18</v>
      </c>
      <c r="F131" s="49" t="s">
        <v>81</v>
      </c>
      <c r="G131" s="49">
        <v>19.8</v>
      </c>
      <c r="H131" s="50"/>
    </row>
    <row r="132" customHeight="1" spans="1:8">
      <c r="A132" s="48">
        <v>132</v>
      </c>
      <c r="B132" s="49" t="s">
        <v>116</v>
      </c>
      <c r="C132" s="49" t="s">
        <v>20</v>
      </c>
      <c r="D132" s="49" t="s">
        <v>44</v>
      </c>
      <c r="E132" s="49" t="s">
        <v>18</v>
      </c>
      <c r="F132" s="49" t="s">
        <v>81</v>
      </c>
      <c r="G132" s="49">
        <v>22.2</v>
      </c>
      <c r="H132" s="50"/>
    </row>
    <row r="133" customHeight="1" spans="1:8">
      <c r="A133" s="48">
        <v>133</v>
      </c>
      <c r="B133" s="49" t="s">
        <v>116</v>
      </c>
      <c r="C133" s="49" t="s">
        <v>20</v>
      </c>
      <c r="D133" s="49" t="s">
        <v>64</v>
      </c>
      <c r="E133" s="49" t="s">
        <v>18</v>
      </c>
      <c r="F133" s="49" t="s">
        <v>81</v>
      </c>
      <c r="G133" s="49">
        <v>5.8</v>
      </c>
      <c r="H133" s="50"/>
    </row>
    <row r="134" customHeight="1" spans="1:8">
      <c r="A134" s="48">
        <v>134</v>
      </c>
      <c r="B134" s="49" t="s">
        <v>116</v>
      </c>
      <c r="C134" s="49" t="s">
        <v>20</v>
      </c>
      <c r="D134" s="49" t="s">
        <v>76</v>
      </c>
      <c r="E134" s="49" t="s">
        <v>18</v>
      </c>
      <c r="F134" s="49" t="s">
        <v>81</v>
      </c>
      <c r="G134" s="49">
        <v>5.7</v>
      </c>
      <c r="H134" s="50"/>
    </row>
    <row r="135" customHeight="1" spans="1:8">
      <c r="A135" s="48">
        <v>135</v>
      </c>
      <c r="B135" s="49" t="s">
        <v>116</v>
      </c>
      <c r="C135" s="49" t="s">
        <v>20</v>
      </c>
      <c r="D135" s="49" t="s">
        <v>59</v>
      </c>
      <c r="E135" s="49" t="s">
        <v>18</v>
      </c>
      <c r="F135" s="49" t="s">
        <v>32</v>
      </c>
      <c r="G135" s="49">
        <v>12.3</v>
      </c>
      <c r="H135" s="50"/>
    </row>
    <row r="136" customHeight="1" spans="1:8">
      <c r="A136" s="48">
        <v>136</v>
      </c>
      <c r="B136" s="49" t="s">
        <v>116</v>
      </c>
      <c r="C136" s="49" t="s">
        <v>20</v>
      </c>
      <c r="D136" s="49" t="s">
        <v>77</v>
      </c>
      <c r="E136" s="49" t="s">
        <v>18</v>
      </c>
      <c r="F136" s="49" t="s">
        <v>26</v>
      </c>
      <c r="G136" s="49">
        <v>8.2</v>
      </c>
      <c r="H136" s="50"/>
    </row>
    <row r="137" customHeight="1" spans="1:8">
      <c r="A137" s="48">
        <v>137</v>
      </c>
      <c r="B137" s="49" t="s">
        <v>116</v>
      </c>
      <c r="C137" s="49" t="s">
        <v>20</v>
      </c>
      <c r="D137" s="49" t="s">
        <v>98</v>
      </c>
      <c r="E137" s="49" t="s">
        <v>18</v>
      </c>
      <c r="F137" s="49" t="s">
        <v>26</v>
      </c>
      <c r="G137" s="49">
        <v>4.4</v>
      </c>
      <c r="H137" s="50"/>
    </row>
    <row r="138" customHeight="1" spans="1:8">
      <c r="A138" s="48">
        <v>138</v>
      </c>
      <c r="B138" s="49" t="s">
        <v>116</v>
      </c>
      <c r="C138" s="49" t="s">
        <v>20</v>
      </c>
      <c r="D138" s="49" t="s">
        <v>84</v>
      </c>
      <c r="E138" s="49" t="s">
        <v>18</v>
      </c>
      <c r="F138" s="49" t="s">
        <v>26</v>
      </c>
      <c r="G138" s="49">
        <v>5.7</v>
      </c>
      <c r="H138" s="50"/>
    </row>
    <row r="139" customHeight="1" spans="1:8">
      <c r="A139" s="48">
        <v>139</v>
      </c>
      <c r="B139" s="49" t="s">
        <v>116</v>
      </c>
      <c r="C139" s="49" t="s">
        <v>23</v>
      </c>
      <c r="D139" s="49" t="s">
        <v>36</v>
      </c>
      <c r="E139" s="49" t="s">
        <v>18</v>
      </c>
      <c r="F139" s="49" t="s">
        <v>32</v>
      </c>
      <c r="G139" s="49">
        <v>15.9</v>
      </c>
      <c r="H139" s="50"/>
    </row>
    <row r="140" customHeight="1" spans="1:8">
      <c r="A140" s="48">
        <v>140</v>
      </c>
      <c r="B140" s="49" t="s">
        <v>116</v>
      </c>
      <c r="C140" s="49" t="s">
        <v>23</v>
      </c>
      <c r="D140" s="49" t="s">
        <v>27</v>
      </c>
      <c r="E140" s="49" t="s">
        <v>18</v>
      </c>
      <c r="F140" s="49" t="s">
        <v>32</v>
      </c>
      <c r="G140" s="49">
        <v>45.5</v>
      </c>
      <c r="H140" s="50"/>
    </row>
    <row r="141" customHeight="1" spans="1:8">
      <c r="A141" s="48">
        <v>141</v>
      </c>
      <c r="B141" s="49" t="s">
        <v>116</v>
      </c>
      <c r="C141" s="49" t="s">
        <v>23</v>
      </c>
      <c r="D141" s="49" t="s">
        <v>17</v>
      </c>
      <c r="E141" s="49" t="s">
        <v>18</v>
      </c>
      <c r="F141" s="49" t="s">
        <v>81</v>
      </c>
      <c r="G141" s="49">
        <v>12.4</v>
      </c>
      <c r="H141" s="50"/>
    </row>
    <row r="142" customHeight="1" spans="1:8">
      <c r="A142" s="48">
        <v>142</v>
      </c>
      <c r="B142" s="49" t="s">
        <v>116</v>
      </c>
      <c r="C142" s="49" t="s">
        <v>23</v>
      </c>
      <c r="D142" s="49" t="s">
        <v>63</v>
      </c>
      <c r="E142" s="49" t="s">
        <v>18</v>
      </c>
      <c r="F142" s="49" t="s">
        <v>26</v>
      </c>
      <c r="G142" s="49">
        <v>6</v>
      </c>
      <c r="H142" s="50"/>
    </row>
    <row r="143" customHeight="1" spans="1:8">
      <c r="A143" s="48">
        <v>143</v>
      </c>
      <c r="B143" s="49" t="s">
        <v>116</v>
      </c>
      <c r="C143" s="49" t="s">
        <v>23</v>
      </c>
      <c r="D143" s="49" t="s">
        <v>44</v>
      </c>
      <c r="E143" s="49" t="s">
        <v>18</v>
      </c>
      <c r="F143" s="49" t="s">
        <v>32</v>
      </c>
      <c r="G143" s="49">
        <v>20</v>
      </c>
      <c r="H143" s="50"/>
    </row>
    <row r="144" customHeight="1" spans="1:8">
      <c r="A144" s="48">
        <v>144</v>
      </c>
      <c r="B144" s="49" t="s">
        <v>116</v>
      </c>
      <c r="C144" s="49" t="s">
        <v>23</v>
      </c>
      <c r="D144" s="49" t="s">
        <v>64</v>
      </c>
      <c r="E144" s="49" t="s">
        <v>18</v>
      </c>
      <c r="F144" s="49" t="s">
        <v>19</v>
      </c>
      <c r="G144" s="49">
        <v>31.7</v>
      </c>
      <c r="H144" s="50"/>
    </row>
    <row r="145" customHeight="1" spans="1:8">
      <c r="A145" s="48">
        <v>145</v>
      </c>
      <c r="B145" s="49" t="s">
        <v>116</v>
      </c>
      <c r="C145" s="49" t="s">
        <v>23</v>
      </c>
      <c r="D145" s="49" t="s">
        <v>77</v>
      </c>
      <c r="E145" s="49" t="s">
        <v>18</v>
      </c>
      <c r="F145" s="49" t="s">
        <v>81</v>
      </c>
      <c r="G145" s="49">
        <v>19.9</v>
      </c>
      <c r="H145" s="50"/>
    </row>
    <row r="146" customHeight="1" spans="1:8">
      <c r="A146" s="48">
        <v>146</v>
      </c>
      <c r="B146" s="49" t="s">
        <v>116</v>
      </c>
      <c r="C146" s="49" t="s">
        <v>23</v>
      </c>
      <c r="D146" s="49" t="s">
        <v>71</v>
      </c>
      <c r="E146" s="49" t="s">
        <v>18</v>
      </c>
      <c r="F146" s="49" t="s">
        <v>81</v>
      </c>
      <c r="G146" s="49">
        <v>16.5</v>
      </c>
      <c r="H146" s="50"/>
    </row>
    <row r="147" customHeight="1" spans="1:8">
      <c r="A147" s="48">
        <v>147</v>
      </c>
      <c r="B147" s="49" t="s">
        <v>116</v>
      </c>
      <c r="C147" s="49" t="s">
        <v>23</v>
      </c>
      <c r="D147" s="49" t="s">
        <v>66</v>
      </c>
      <c r="E147" s="49" t="s">
        <v>18</v>
      </c>
      <c r="F147" s="49" t="s">
        <v>81</v>
      </c>
      <c r="G147" s="49">
        <v>12.7</v>
      </c>
      <c r="H147" s="50"/>
    </row>
    <row r="148" customHeight="1" spans="1:8">
      <c r="A148" s="48">
        <v>148</v>
      </c>
      <c r="B148" s="49" t="s">
        <v>116</v>
      </c>
      <c r="C148" s="49" t="s">
        <v>23</v>
      </c>
      <c r="D148" s="49" t="s">
        <v>98</v>
      </c>
      <c r="E148" s="49" t="s">
        <v>18</v>
      </c>
      <c r="F148" s="49" t="s">
        <v>19</v>
      </c>
      <c r="G148" s="49">
        <v>29.2</v>
      </c>
      <c r="H148" s="50"/>
    </row>
    <row r="149" customHeight="1" spans="1:8">
      <c r="A149" s="48">
        <v>149</v>
      </c>
      <c r="B149" s="49" t="s">
        <v>116</v>
      </c>
      <c r="C149" s="49" t="s">
        <v>23</v>
      </c>
      <c r="D149" s="49" t="s">
        <v>54</v>
      </c>
      <c r="E149" s="49" t="s">
        <v>18</v>
      </c>
      <c r="F149" s="49" t="s">
        <v>81</v>
      </c>
      <c r="G149" s="49">
        <v>14.3</v>
      </c>
      <c r="H149" s="50"/>
    </row>
    <row r="150" customHeight="1" spans="1:8">
      <c r="A150" s="48">
        <v>150</v>
      </c>
      <c r="B150" s="49" t="s">
        <v>116</v>
      </c>
      <c r="C150" s="49" t="s">
        <v>23</v>
      </c>
      <c r="D150" s="49" t="s">
        <v>119</v>
      </c>
      <c r="E150" s="49" t="s">
        <v>18</v>
      </c>
      <c r="F150" s="49" t="s">
        <v>26</v>
      </c>
      <c r="G150" s="49">
        <v>4.1</v>
      </c>
      <c r="H150" s="50"/>
    </row>
    <row r="151" customHeight="1" spans="1:8">
      <c r="A151" s="48">
        <v>151</v>
      </c>
      <c r="B151" s="49" t="s">
        <v>116</v>
      </c>
      <c r="C151" s="49" t="s">
        <v>30</v>
      </c>
      <c r="D151" s="49" t="s">
        <v>22</v>
      </c>
      <c r="E151" s="49" t="s">
        <v>18</v>
      </c>
      <c r="F151" s="49" t="s">
        <v>81</v>
      </c>
      <c r="G151" s="49">
        <v>16.5</v>
      </c>
      <c r="H151" s="50"/>
    </row>
    <row r="152" customHeight="1" spans="1:8">
      <c r="A152" s="48">
        <v>152</v>
      </c>
      <c r="B152" s="49" t="s">
        <v>116</v>
      </c>
      <c r="C152" s="49" t="s">
        <v>30</v>
      </c>
      <c r="D152" s="49" t="s">
        <v>36</v>
      </c>
      <c r="E152" s="49" t="s">
        <v>18</v>
      </c>
      <c r="F152" s="49" t="s">
        <v>32</v>
      </c>
      <c r="G152" s="49">
        <v>39.4</v>
      </c>
      <c r="H152" s="50"/>
    </row>
    <row r="153" customHeight="1" spans="1:8">
      <c r="A153" s="48">
        <v>153</v>
      </c>
      <c r="B153" s="49" t="s">
        <v>116</v>
      </c>
      <c r="C153" s="49" t="s">
        <v>30</v>
      </c>
      <c r="D153" s="49" t="s">
        <v>24</v>
      </c>
      <c r="E153" s="49" t="s">
        <v>18</v>
      </c>
      <c r="F153" s="49" t="s">
        <v>81</v>
      </c>
      <c r="G153" s="49">
        <v>89.4</v>
      </c>
      <c r="H153" s="50"/>
    </row>
    <row r="154" customHeight="1" spans="1:8">
      <c r="A154" s="48">
        <v>154</v>
      </c>
      <c r="B154" s="49" t="s">
        <v>116</v>
      </c>
      <c r="C154" s="49" t="s">
        <v>31</v>
      </c>
      <c r="D154" s="49" t="s">
        <v>21</v>
      </c>
      <c r="E154" s="49" t="s">
        <v>18</v>
      </c>
      <c r="F154" s="49" t="s">
        <v>32</v>
      </c>
      <c r="G154" s="49">
        <v>42.2</v>
      </c>
      <c r="H154" s="50"/>
    </row>
    <row r="155" customHeight="1" spans="1:8">
      <c r="A155" s="48">
        <v>155</v>
      </c>
      <c r="B155" s="49" t="s">
        <v>116</v>
      </c>
      <c r="C155" s="49" t="s">
        <v>31</v>
      </c>
      <c r="D155" s="49" t="s">
        <v>22</v>
      </c>
      <c r="E155" s="49" t="s">
        <v>18</v>
      </c>
      <c r="F155" s="49" t="s">
        <v>81</v>
      </c>
      <c r="G155" s="49">
        <v>16.9</v>
      </c>
      <c r="H155" s="50"/>
    </row>
    <row r="156" customHeight="1" spans="1:8">
      <c r="A156" s="48">
        <v>156</v>
      </c>
      <c r="B156" s="49" t="s">
        <v>116</v>
      </c>
      <c r="C156" s="49" t="s">
        <v>31</v>
      </c>
      <c r="D156" s="49" t="s">
        <v>36</v>
      </c>
      <c r="E156" s="49" t="s">
        <v>18</v>
      </c>
      <c r="F156" s="49" t="s">
        <v>81</v>
      </c>
      <c r="G156" s="49">
        <v>23.6</v>
      </c>
      <c r="H156" s="50"/>
    </row>
    <row r="157" customHeight="1" spans="1:8">
      <c r="A157" s="48">
        <v>157</v>
      </c>
      <c r="B157" s="49" t="s">
        <v>116</v>
      </c>
      <c r="C157" s="49" t="s">
        <v>31</v>
      </c>
      <c r="D157" s="49" t="s">
        <v>24</v>
      </c>
      <c r="E157" s="49" t="s">
        <v>18</v>
      </c>
      <c r="F157" s="49" t="s">
        <v>81</v>
      </c>
      <c r="G157" s="49">
        <v>8.9</v>
      </c>
      <c r="H157" s="50"/>
    </row>
    <row r="158" customHeight="1" spans="1:8">
      <c r="A158" s="48">
        <v>158</v>
      </c>
      <c r="B158" s="49" t="s">
        <v>116</v>
      </c>
      <c r="C158" s="49" t="s">
        <v>31</v>
      </c>
      <c r="D158" s="49" t="s">
        <v>25</v>
      </c>
      <c r="E158" s="49" t="s">
        <v>18</v>
      </c>
      <c r="F158" s="49" t="s">
        <v>26</v>
      </c>
      <c r="G158" s="49">
        <v>25.4</v>
      </c>
      <c r="H158" s="50"/>
    </row>
    <row r="159" customHeight="1" spans="1:8">
      <c r="A159" s="48">
        <v>159</v>
      </c>
      <c r="B159" s="49" t="s">
        <v>116</v>
      </c>
      <c r="C159" s="49" t="s">
        <v>31</v>
      </c>
      <c r="D159" s="49" t="s">
        <v>27</v>
      </c>
      <c r="E159" s="49" t="s">
        <v>18</v>
      </c>
      <c r="F159" s="49" t="s">
        <v>81</v>
      </c>
      <c r="G159" s="49">
        <v>8.4</v>
      </c>
      <c r="H159" s="50"/>
    </row>
    <row r="160" customHeight="1" spans="1:8">
      <c r="A160" s="48">
        <v>160</v>
      </c>
      <c r="B160" s="49" t="s">
        <v>116</v>
      </c>
      <c r="C160" s="49" t="s">
        <v>31</v>
      </c>
      <c r="D160" s="49" t="s">
        <v>17</v>
      </c>
      <c r="E160" s="49" t="s">
        <v>18</v>
      </c>
      <c r="F160" s="49" t="s">
        <v>26</v>
      </c>
      <c r="G160" s="49">
        <v>6.4</v>
      </c>
      <c r="H160" s="50"/>
    </row>
    <row r="161" customHeight="1" spans="1:8">
      <c r="A161" s="48">
        <v>161</v>
      </c>
      <c r="B161" s="49" t="s">
        <v>116</v>
      </c>
      <c r="C161" s="49" t="s">
        <v>31</v>
      </c>
      <c r="D161" s="49" t="s">
        <v>29</v>
      </c>
      <c r="E161" s="49" t="s">
        <v>18</v>
      </c>
      <c r="F161" s="49" t="s">
        <v>26</v>
      </c>
      <c r="G161" s="49">
        <v>10.3</v>
      </c>
      <c r="H161" s="50"/>
    </row>
    <row r="162" customHeight="1" spans="1:8">
      <c r="A162" s="48">
        <v>162</v>
      </c>
      <c r="B162" s="49" t="s">
        <v>116</v>
      </c>
      <c r="C162" s="49" t="s">
        <v>31</v>
      </c>
      <c r="D162" s="49" t="s">
        <v>44</v>
      </c>
      <c r="E162" s="49" t="s">
        <v>18</v>
      </c>
      <c r="F162" s="49" t="s">
        <v>26</v>
      </c>
      <c r="G162" s="49">
        <v>34.3</v>
      </c>
      <c r="H162" s="50"/>
    </row>
    <row r="163" customHeight="1" spans="1:8">
      <c r="A163" s="48">
        <v>163</v>
      </c>
      <c r="B163" s="49" t="s">
        <v>116</v>
      </c>
      <c r="C163" s="49" t="s">
        <v>31</v>
      </c>
      <c r="D163" s="49" t="s">
        <v>64</v>
      </c>
      <c r="E163" s="49" t="s">
        <v>18</v>
      </c>
      <c r="F163" s="49" t="s">
        <v>81</v>
      </c>
      <c r="G163" s="49">
        <v>6.6</v>
      </c>
      <c r="H163" s="50"/>
    </row>
    <row r="164" customHeight="1" spans="1:8">
      <c r="A164" s="48">
        <v>164</v>
      </c>
      <c r="B164" s="49" t="s">
        <v>116</v>
      </c>
      <c r="C164" s="49" t="s">
        <v>31</v>
      </c>
      <c r="D164" s="49" t="s">
        <v>76</v>
      </c>
      <c r="E164" s="49" t="s">
        <v>18</v>
      </c>
      <c r="F164" s="49" t="s">
        <v>26</v>
      </c>
      <c r="G164" s="49">
        <v>6.5</v>
      </c>
      <c r="H164" s="50"/>
    </row>
    <row r="165" customHeight="1" spans="1:8">
      <c r="A165" s="48">
        <v>165</v>
      </c>
      <c r="B165" s="49" t="s">
        <v>116</v>
      </c>
      <c r="C165" s="49" t="s">
        <v>31</v>
      </c>
      <c r="D165" s="49" t="s">
        <v>77</v>
      </c>
      <c r="E165" s="49" t="s">
        <v>18</v>
      </c>
      <c r="F165" s="49" t="s">
        <v>26</v>
      </c>
      <c r="G165" s="49">
        <v>5.5</v>
      </c>
      <c r="H165" s="50"/>
    </row>
    <row r="166" customHeight="1" spans="1:8">
      <c r="A166" s="48">
        <v>166</v>
      </c>
      <c r="B166" s="49" t="s">
        <v>116</v>
      </c>
      <c r="C166" s="49" t="s">
        <v>31</v>
      </c>
      <c r="D166" s="49" t="s">
        <v>83</v>
      </c>
      <c r="E166" s="49" t="s">
        <v>18</v>
      </c>
      <c r="F166" s="49" t="s">
        <v>32</v>
      </c>
      <c r="G166" s="49">
        <v>14.9</v>
      </c>
      <c r="H166" s="50"/>
    </row>
    <row r="167" customHeight="1" spans="1:8">
      <c r="A167" s="48">
        <v>167</v>
      </c>
      <c r="B167" s="49" t="s">
        <v>116</v>
      </c>
      <c r="C167" s="49" t="s">
        <v>31</v>
      </c>
      <c r="D167" s="49" t="s">
        <v>71</v>
      </c>
      <c r="E167" s="49" t="s">
        <v>18</v>
      </c>
      <c r="F167" s="49" t="s">
        <v>81</v>
      </c>
      <c r="G167" s="49">
        <v>55</v>
      </c>
      <c r="H167" s="50"/>
    </row>
    <row r="168" customHeight="1" spans="1:8">
      <c r="A168" s="48">
        <v>168</v>
      </c>
      <c r="B168" s="49" t="s">
        <v>116</v>
      </c>
      <c r="C168" s="49" t="s">
        <v>33</v>
      </c>
      <c r="D168" s="49" t="s">
        <v>24</v>
      </c>
      <c r="E168" s="49" t="s">
        <v>18</v>
      </c>
      <c r="F168" s="49" t="s">
        <v>26</v>
      </c>
      <c r="G168" s="49">
        <v>15.6</v>
      </c>
      <c r="H168" s="50"/>
    </row>
    <row r="169" customHeight="1" spans="1:8">
      <c r="A169" s="48">
        <v>169</v>
      </c>
      <c r="B169" s="49" t="s">
        <v>116</v>
      </c>
      <c r="C169" s="49" t="s">
        <v>33</v>
      </c>
      <c r="D169" s="49" t="s">
        <v>25</v>
      </c>
      <c r="E169" s="49" t="s">
        <v>18</v>
      </c>
      <c r="F169" s="49" t="s">
        <v>81</v>
      </c>
      <c r="G169" s="49">
        <v>2.8</v>
      </c>
      <c r="H169" s="50"/>
    </row>
    <row r="170" customHeight="1" spans="1:8">
      <c r="A170" s="48">
        <v>170</v>
      </c>
      <c r="B170" s="49" t="s">
        <v>116</v>
      </c>
      <c r="C170" s="49" t="s">
        <v>33</v>
      </c>
      <c r="D170" s="49" t="s">
        <v>27</v>
      </c>
      <c r="E170" s="49" t="s">
        <v>18</v>
      </c>
      <c r="F170" s="49" t="s">
        <v>32</v>
      </c>
      <c r="G170" s="49">
        <v>21.5</v>
      </c>
      <c r="H170" s="50"/>
    </row>
    <row r="171" customHeight="1" spans="1:8">
      <c r="A171" s="48">
        <v>171</v>
      </c>
      <c r="B171" s="49" t="s">
        <v>116</v>
      </c>
      <c r="C171" s="49" t="s">
        <v>33</v>
      </c>
      <c r="D171" s="49" t="s">
        <v>109</v>
      </c>
      <c r="E171" s="49" t="s">
        <v>18</v>
      </c>
      <c r="F171" s="49" t="s">
        <v>26</v>
      </c>
      <c r="G171" s="49">
        <v>8.6</v>
      </c>
      <c r="H171" s="50"/>
    </row>
    <row r="172" customHeight="1" spans="1:8">
      <c r="A172" s="48">
        <v>172</v>
      </c>
      <c r="B172" s="49" t="s">
        <v>116</v>
      </c>
      <c r="C172" s="49" t="s">
        <v>33</v>
      </c>
      <c r="D172" s="49" t="s">
        <v>17</v>
      </c>
      <c r="E172" s="49" t="s">
        <v>18</v>
      </c>
      <c r="F172" s="49" t="s">
        <v>19</v>
      </c>
      <c r="G172" s="49">
        <v>14.2</v>
      </c>
      <c r="H172" s="50"/>
    </row>
    <row r="173" customHeight="1" spans="1:8">
      <c r="A173" s="48">
        <v>173</v>
      </c>
      <c r="B173" s="49" t="s">
        <v>116</v>
      </c>
      <c r="C173" s="49" t="s">
        <v>33</v>
      </c>
      <c r="D173" s="49" t="s">
        <v>64</v>
      </c>
      <c r="E173" s="49" t="s">
        <v>18</v>
      </c>
      <c r="F173" s="49" t="s">
        <v>26</v>
      </c>
      <c r="G173" s="49">
        <v>13.6</v>
      </c>
      <c r="H173" s="50"/>
    </row>
    <row r="174" customHeight="1" spans="1:8">
      <c r="A174" s="48">
        <v>174</v>
      </c>
      <c r="B174" s="49" t="s">
        <v>116</v>
      </c>
      <c r="C174" s="49" t="s">
        <v>33</v>
      </c>
      <c r="D174" s="49" t="s">
        <v>77</v>
      </c>
      <c r="E174" s="49" t="s">
        <v>18</v>
      </c>
      <c r="F174" s="49" t="s">
        <v>19</v>
      </c>
      <c r="G174" s="49">
        <v>5.2</v>
      </c>
      <c r="H174" s="50"/>
    </row>
    <row r="175" customHeight="1" spans="1:8">
      <c r="A175" s="48">
        <v>175</v>
      </c>
      <c r="B175" s="49" t="s">
        <v>116</v>
      </c>
      <c r="C175" s="49" t="s">
        <v>33</v>
      </c>
      <c r="D175" s="49" t="s">
        <v>83</v>
      </c>
      <c r="E175" s="49" t="s">
        <v>18</v>
      </c>
      <c r="F175" s="49" t="s">
        <v>19</v>
      </c>
      <c r="G175" s="49">
        <v>6.7</v>
      </c>
      <c r="H175" s="50"/>
    </row>
    <row r="176" customHeight="1" spans="1:8">
      <c r="A176" s="48">
        <v>176</v>
      </c>
      <c r="B176" s="49" t="s">
        <v>116</v>
      </c>
      <c r="C176" s="49" t="s">
        <v>33</v>
      </c>
      <c r="D176" s="49" t="s">
        <v>71</v>
      </c>
      <c r="E176" s="49" t="s">
        <v>18</v>
      </c>
      <c r="F176" s="49" t="s">
        <v>32</v>
      </c>
      <c r="G176" s="49">
        <v>8.1</v>
      </c>
      <c r="H176" s="50"/>
    </row>
    <row r="177" customHeight="1" spans="1:8">
      <c r="A177" s="48">
        <v>177</v>
      </c>
      <c r="B177" s="49" t="s">
        <v>116</v>
      </c>
      <c r="C177" s="49" t="s">
        <v>33</v>
      </c>
      <c r="D177" s="49" t="s">
        <v>72</v>
      </c>
      <c r="E177" s="49" t="s">
        <v>18</v>
      </c>
      <c r="F177" s="49" t="s">
        <v>26</v>
      </c>
      <c r="G177" s="49">
        <v>10.7</v>
      </c>
      <c r="H177" s="50"/>
    </row>
    <row r="178" customHeight="1" spans="1:8">
      <c r="A178" s="48">
        <v>178</v>
      </c>
      <c r="B178" s="49" t="s">
        <v>116</v>
      </c>
      <c r="C178" s="49" t="s">
        <v>33</v>
      </c>
      <c r="D178" s="49" t="s">
        <v>66</v>
      </c>
      <c r="E178" s="49" t="s">
        <v>18</v>
      </c>
      <c r="F178" s="49" t="s">
        <v>81</v>
      </c>
      <c r="G178" s="49">
        <v>7.7</v>
      </c>
      <c r="H178" s="50"/>
    </row>
    <row r="179" customHeight="1" spans="1:8">
      <c r="A179" s="48">
        <v>179</v>
      </c>
      <c r="B179" s="49" t="s">
        <v>116</v>
      </c>
      <c r="C179" s="49" t="s">
        <v>33</v>
      </c>
      <c r="D179" s="49" t="s">
        <v>98</v>
      </c>
      <c r="E179" s="49" t="s">
        <v>18</v>
      </c>
      <c r="F179" s="49" t="s">
        <v>81</v>
      </c>
      <c r="G179" s="49">
        <v>6.8</v>
      </c>
      <c r="H179" s="50"/>
    </row>
    <row r="180" customHeight="1" spans="1:8">
      <c r="A180" s="48">
        <v>180</v>
      </c>
      <c r="B180" s="49" t="s">
        <v>116</v>
      </c>
      <c r="C180" s="49" t="s">
        <v>33</v>
      </c>
      <c r="D180" s="49" t="s">
        <v>84</v>
      </c>
      <c r="E180" s="49" t="s">
        <v>18</v>
      </c>
      <c r="F180" s="49" t="s">
        <v>26</v>
      </c>
      <c r="G180" s="49">
        <v>24</v>
      </c>
      <c r="H180" s="50"/>
    </row>
    <row r="181" customHeight="1" spans="1:8">
      <c r="A181" s="48">
        <v>181</v>
      </c>
      <c r="B181" s="49" t="s">
        <v>116</v>
      </c>
      <c r="C181" s="49" t="s">
        <v>33</v>
      </c>
      <c r="D181" s="49" t="s">
        <v>99</v>
      </c>
      <c r="E181" s="49" t="s">
        <v>18</v>
      </c>
      <c r="F181" s="49" t="s">
        <v>81</v>
      </c>
      <c r="G181" s="49">
        <v>3</v>
      </c>
      <c r="H181" s="50"/>
    </row>
    <row r="182" customHeight="1" spans="1:8">
      <c r="A182" s="48">
        <v>182</v>
      </c>
      <c r="B182" s="49" t="s">
        <v>116</v>
      </c>
      <c r="C182" s="49" t="s">
        <v>33</v>
      </c>
      <c r="D182" s="49" t="s">
        <v>100</v>
      </c>
      <c r="E182" s="49" t="s">
        <v>18</v>
      </c>
      <c r="F182" s="49" t="s">
        <v>26</v>
      </c>
      <c r="G182" s="49">
        <v>7.4</v>
      </c>
      <c r="H182" s="50"/>
    </row>
    <row r="183" customHeight="1" spans="1:8">
      <c r="A183" s="48">
        <v>183</v>
      </c>
      <c r="B183" s="49" t="s">
        <v>116</v>
      </c>
      <c r="C183" s="49" t="s">
        <v>33</v>
      </c>
      <c r="D183" s="49" t="s">
        <v>85</v>
      </c>
      <c r="E183" s="49" t="s">
        <v>18</v>
      </c>
      <c r="F183" s="49" t="s">
        <v>26</v>
      </c>
      <c r="G183" s="49">
        <v>19.2</v>
      </c>
      <c r="H183" s="50"/>
    </row>
    <row r="184" customHeight="1" spans="1:8">
      <c r="A184" s="48">
        <v>184</v>
      </c>
      <c r="B184" s="49" t="s">
        <v>116</v>
      </c>
      <c r="C184" s="49" t="s">
        <v>33</v>
      </c>
      <c r="D184" s="49" t="s">
        <v>120</v>
      </c>
      <c r="E184" s="49" t="s">
        <v>18</v>
      </c>
      <c r="F184" s="49" t="s">
        <v>26</v>
      </c>
      <c r="G184" s="49">
        <v>22.4</v>
      </c>
      <c r="H184" s="50"/>
    </row>
    <row r="185" customHeight="1" spans="1:8">
      <c r="A185" s="48">
        <v>185</v>
      </c>
      <c r="B185" s="49" t="s">
        <v>116</v>
      </c>
      <c r="C185" s="49" t="s">
        <v>33</v>
      </c>
      <c r="D185" s="49" t="s">
        <v>121</v>
      </c>
      <c r="E185" s="49" t="s">
        <v>18</v>
      </c>
      <c r="F185" s="49" t="s">
        <v>81</v>
      </c>
      <c r="G185" s="49">
        <v>9.2</v>
      </c>
      <c r="H185" s="50"/>
    </row>
    <row r="186" customHeight="1" spans="1:8">
      <c r="A186" s="48">
        <v>186</v>
      </c>
      <c r="B186" s="49" t="s">
        <v>116</v>
      </c>
      <c r="C186" s="49" t="s">
        <v>33</v>
      </c>
      <c r="D186" s="49" t="s">
        <v>122</v>
      </c>
      <c r="E186" s="49" t="s">
        <v>18</v>
      </c>
      <c r="F186" s="49" t="s">
        <v>26</v>
      </c>
      <c r="G186" s="49">
        <v>3.4</v>
      </c>
      <c r="H186" s="50"/>
    </row>
    <row r="187" customHeight="1" spans="1:8">
      <c r="A187" s="48">
        <v>187</v>
      </c>
      <c r="B187" s="49" t="s">
        <v>116</v>
      </c>
      <c r="C187" s="49" t="s">
        <v>35</v>
      </c>
      <c r="D187" s="49" t="s">
        <v>36</v>
      </c>
      <c r="E187" s="49" t="s">
        <v>18</v>
      </c>
      <c r="F187" s="49" t="s">
        <v>26</v>
      </c>
      <c r="G187" s="49">
        <v>23.7</v>
      </c>
      <c r="H187" s="50"/>
    </row>
    <row r="188" customHeight="1" spans="1:8">
      <c r="A188" s="48">
        <v>188</v>
      </c>
      <c r="B188" s="49" t="s">
        <v>116</v>
      </c>
      <c r="C188" s="49" t="s">
        <v>35</v>
      </c>
      <c r="D188" s="49" t="s">
        <v>24</v>
      </c>
      <c r="E188" s="49" t="s">
        <v>18</v>
      </c>
      <c r="F188" s="49" t="s">
        <v>26</v>
      </c>
      <c r="G188" s="49">
        <v>13.9</v>
      </c>
      <c r="H188" s="50"/>
    </row>
    <row r="189" customHeight="1" spans="1:8">
      <c r="A189" s="48">
        <v>189</v>
      </c>
      <c r="B189" s="49" t="s">
        <v>116</v>
      </c>
      <c r="C189" s="49" t="s">
        <v>35</v>
      </c>
      <c r="D189" s="49" t="s">
        <v>27</v>
      </c>
      <c r="E189" s="49" t="s">
        <v>18</v>
      </c>
      <c r="F189" s="49" t="s">
        <v>26</v>
      </c>
      <c r="G189" s="49">
        <v>27.6</v>
      </c>
      <c r="H189" s="50"/>
    </row>
    <row r="190" customHeight="1" spans="1:8">
      <c r="A190" s="48">
        <v>190</v>
      </c>
      <c r="B190" s="49" t="s">
        <v>116</v>
      </c>
      <c r="C190" s="49" t="s">
        <v>35</v>
      </c>
      <c r="D190" s="49" t="s">
        <v>28</v>
      </c>
      <c r="E190" s="49" t="s">
        <v>18</v>
      </c>
      <c r="F190" s="49" t="s">
        <v>81</v>
      </c>
      <c r="G190" s="49">
        <v>7.3</v>
      </c>
      <c r="H190" s="50"/>
    </row>
    <row r="191" customHeight="1" spans="1:8">
      <c r="A191" s="48">
        <v>191</v>
      </c>
      <c r="B191" s="49" t="s">
        <v>116</v>
      </c>
      <c r="C191" s="49" t="s">
        <v>35</v>
      </c>
      <c r="D191" s="49" t="s">
        <v>29</v>
      </c>
      <c r="E191" s="49" t="s">
        <v>18</v>
      </c>
      <c r="F191" s="49" t="s">
        <v>81</v>
      </c>
      <c r="G191" s="49">
        <v>10.6</v>
      </c>
      <c r="H191" s="50"/>
    </row>
    <row r="192" customHeight="1" spans="1:8">
      <c r="A192" s="48">
        <v>192</v>
      </c>
      <c r="B192" s="49" t="s">
        <v>116</v>
      </c>
      <c r="C192" s="49" t="s">
        <v>35</v>
      </c>
      <c r="D192" s="49" t="s">
        <v>44</v>
      </c>
      <c r="E192" s="49" t="s">
        <v>18</v>
      </c>
      <c r="F192" s="49" t="s">
        <v>81</v>
      </c>
      <c r="G192" s="49">
        <v>10.3</v>
      </c>
      <c r="H192" s="50"/>
    </row>
    <row r="193" customHeight="1" spans="1:11">
      <c r="A193" s="48">
        <v>193</v>
      </c>
      <c r="B193" s="49" t="s">
        <v>116</v>
      </c>
      <c r="C193" s="49" t="s">
        <v>35</v>
      </c>
      <c r="D193" s="49" t="s">
        <v>123</v>
      </c>
      <c r="E193" s="49" t="s">
        <v>18</v>
      </c>
      <c r="F193" s="49" t="s">
        <v>81</v>
      </c>
      <c r="G193" s="49">
        <v>5.6</v>
      </c>
      <c r="H193" s="50"/>
    </row>
    <row r="194" customHeight="1" spans="1:11">
      <c r="A194" s="48">
        <v>194</v>
      </c>
      <c r="B194" s="49" t="s">
        <v>116</v>
      </c>
      <c r="C194" s="49" t="s">
        <v>37</v>
      </c>
      <c r="D194" s="49" t="s">
        <v>22</v>
      </c>
      <c r="E194" s="49" t="s">
        <v>18</v>
      </c>
      <c r="F194" s="49" t="s">
        <v>81</v>
      </c>
      <c r="G194" s="49">
        <v>3.4</v>
      </c>
      <c r="H194" s="50"/>
    </row>
    <row r="195" customHeight="1" spans="1:11">
      <c r="A195" s="48">
        <v>195</v>
      </c>
      <c r="B195" s="49" t="s">
        <v>116</v>
      </c>
      <c r="C195" s="49" t="s">
        <v>37</v>
      </c>
      <c r="D195" s="49" t="s">
        <v>25</v>
      </c>
      <c r="E195" s="49" t="s">
        <v>18</v>
      </c>
      <c r="F195" s="49" t="s">
        <v>26</v>
      </c>
      <c r="G195" s="49">
        <v>33.1</v>
      </c>
      <c r="H195" s="50"/>
    </row>
    <row r="196" customHeight="1" spans="1:11">
      <c r="A196" s="48">
        <v>196</v>
      </c>
      <c r="B196" s="49" t="s">
        <v>116</v>
      </c>
      <c r="C196" s="49" t="s">
        <v>37</v>
      </c>
      <c r="D196" s="49" t="s">
        <v>27</v>
      </c>
      <c r="E196" s="49" t="s">
        <v>18</v>
      </c>
      <c r="F196" s="49" t="s">
        <v>81</v>
      </c>
      <c r="G196" s="49">
        <v>6.9</v>
      </c>
      <c r="H196" s="50"/>
    </row>
    <row r="197" customHeight="1" spans="1:11">
      <c r="A197" s="48">
        <v>197</v>
      </c>
      <c r="B197" s="49" t="s">
        <v>116</v>
      </c>
      <c r="C197" s="49" t="s">
        <v>37</v>
      </c>
      <c r="D197" s="49" t="s">
        <v>71</v>
      </c>
      <c r="E197" s="49" t="s">
        <v>18</v>
      </c>
      <c r="F197" s="49" t="s">
        <v>26</v>
      </c>
      <c r="G197" s="49">
        <v>26.8</v>
      </c>
      <c r="H197" s="50"/>
    </row>
    <row r="198" customHeight="1" spans="1:11">
      <c r="A198" s="48">
        <v>198</v>
      </c>
      <c r="B198" s="49" t="s">
        <v>116</v>
      </c>
      <c r="C198" s="49" t="s">
        <v>37</v>
      </c>
      <c r="D198" s="49" t="s">
        <v>72</v>
      </c>
      <c r="E198" s="49">
        <v>0</v>
      </c>
      <c r="F198" s="49" t="s">
        <v>26</v>
      </c>
      <c r="G198" s="49">
        <v>1.4</v>
      </c>
      <c r="H198" s="50"/>
      <c r="K198" s="74"/>
    </row>
    <row r="199" customHeight="1" spans="1:11">
      <c r="A199" s="48">
        <v>199</v>
      </c>
      <c r="B199" s="49" t="s">
        <v>116</v>
      </c>
      <c r="C199" s="49" t="s">
        <v>37</v>
      </c>
      <c r="D199" s="49" t="s">
        <v>84</v>
      </c>
      <c r="E199" s="49" t="s">
        <v>18</v>
      </c>
      <c r="F199" s="49" t="s">
        <v>81</v>
      </c>
      <c r="G199" s="49">
        <v>43.8</v>
      </c>
      <c r="H199" s="50"/>
      <c r="K199" s="74"/>
    </row>
    <row r="200" customHeight="1" spans="1:11">
      <c r="A200" s="48">
        <v>200</v>
      </c>
      <c r="B200" s="49" t="s">
        <v>116</v>
      </c>
      <c r="C200" s="49" t="s">
        <v>37</v>
      </c>
      <c r="D200" s="49" t="s">
        <v>99</v>
      </c>
      <c r="E200" s="49" t="s">
        <v>18</v>
      </c>
      <c r="F200" s="49" t="s">
        <v>81</v>
      </c>
      <c r="G200" s="49">
        <v>10.2</v>
      </c>
      <c r="H200" s="50"/>
      <c r="K200" s="74"/>
    </row>
    <row r="201" customHeight="1" spans="1:11">
      <c r="A201" s="48">
        <v>201</v>
      </c>
      <c r="B201" s="49" t="s">
        <v>116</v>
      </c>
      <c r="C201" s="49" t="s">
        <v>37</v>
      </c>
      <c r="D201" s="49" t="s">
        <v>100</v>
      </c>
      <c r="E201" s="49" t="s">
        <v>18</v>
      </c>
      <c r="F201" s="49" t="s">
        <v>81</v>
      </c>
      <c r="G201" s="49">
        <v>11.3</v>
      </c>
      <c r="H201" s="50"/>
      <c r="K201" s="74"/>
    </row>
    <row r="202" customHeight="1" spans="1:11">
      <c r="A202" s="48">
        <v>202</v>
      </c>
      <c r="B202" s="49" t="s">
        <v>116</v>
      </c>
      <c r="C202" s="49" t="s">
        <v>37</v>
      </c>
      <c r="D202" s="49" t="s">
        <v>124</v>
      </c>
      <c r="E202" s="49" t="s">
        <v>18</v>
      </c>
      <c r="F202" s="49" t="s">
        <v>81</v>
      </c>
      <c r="G202" s="49">
        <v>4.7</v>
      </c>
      <c r="H202" s="50"/>
      <c r="K202" s="74"/>
    </row>
    <row r="203" customHeight="1" spans="1:11">
      <c r="A203" s="48">
        <v>203</v>
      </c>
      <c r="B203" s="49" t="s">
        <v>116</v>
      </c>
      <c r="C203" s="49" t="s">
        <v>55</v>
      </c>
      <c r="D203" s="49" t="s">
        <v>21</v>
      </c>
      <c r="E203" s="49" t="s">
        <v>18</v>
      </c>
      <c r="F203" s="49" t="s">
        <v>81</v>
      </c>
      <c r="G203" s="49">
        <v>9.5</v>
      </c>
      <c r="H203" s="50"/>
      <c r="K203" s="74"/>
    </row>
    <row r="204" customHeight="1" spans="1:11">
      <c r="A204" s="48">
        <v>204</v>
      </c>
      <c r="B204" s="49" t="s">
        <v>116</v>
      </c>
      <c r="C204" s="49" t="s">
        <v>55</v>
      </c>
      <c r="D204" s="49" t="s">
        <v>22</v>
      </c>
      <c r="E204" s="49" t="s">
        <v>18</v>
      </c>
      <c r="F204" s="49" t="s">
        <v>32</v>
      </c>
      <c r="G204" s="49">
        <v>6.9</v>
      </c>
      <c r="H204" s="50"/>
      <c r="K204" s="74"/>
    </row>
    <row r="205" customHeight="1" spans="1:11">
      <c r="A205" s="48">
        <v>205</v>
      </c>
      <c r="B205" s="49" t="s">
        <v>116</v>
      </c>
      <c r="C205" s="49" t="s">
        <v>56</v>
      </c>
      <c r="D205" s="49" t="s">
        <v>36</v>
      </c>
      <c r="E205" s="49" t="s">
        <v>18</v>
      </c>
      <c r="F205" s="49" t="s">
        <v>32</v>
      </c>
      <c r="G205" s="49">
        <v>8.2</v>
      </c>
      <c r="H205" s="50"/>
      <c r="K205" s="74"/>
    </row>
    <row r="206" customHeight="1" spans="1:11">
      <c r="A206" s="48">
        <v>206</v>
      </c>
      <c r="B206" s="49" t="s">
        <v>125</v>
      </c>
      <c r="C206" s="49" t="s">
        <v>126</v>
      </c>
      <c r="D206" s="49" t="s">
        <v>21</v>
      </c>
      <c r="E206" s="49" t="s">
        <v>18</v>
      </c>
      <c r="F206" s="49" t="s">
        <v>81</v>
      </c>
      <c r="G206" s="49">
        <v>22.7</v>
      </c>
      <c r="H206" s="50"/>
      <c r="K206" s="74"/>
    </row>
    <row r="207" customHeight="1" spans="1:11">
      <c r="A207" s="48">
        <v>207</v>
      </c>
      <c r="B207" s="49" t="s">
        <v>125</v>
      </c>
      <c r="C207" s="49" t="s">
        <v>126</v>
      </c>
      <c r="D207" s="49" t="s">
        <v>22</v>
      </c>
      <c r="E207" s="49" t="s">
        <v>18</v>
      </c>
      <c r="F207" s="49" t="s">
        <v>26</v>
      </c>
      <c r="G207" s="49">
        <v>9</v>
      </c>
      <c r="H207" s="50"/>
      <c r="K207" s="74"/>
    </row>
    <row r="208" customHeight="1" spans="1:11">
      <c r="A208" s="48">
        <v>208</v>
      </c>
      <c r="B208" s="49" t="s">
        <v>125</v>
      </c>
      <c r="C208" s="49" t="s">
        <v>46</v>
      </c>
      <c r="D208" s="49" t="s">
        <v>21</v>
      </c>
      <c r="E208" s="49" t="s">
        <v>18</v>
      </c>
      <c r="F208" s="49" t="s">
        <v>32</v>
      </c>
      <c r="G208" s="49">
        <v>135.3</v>
      </c>
      <c r="H208" s="50"/>
    </row>
    <row r="209" customHeight="1" spans="1:12">
      <c r="A209" s="48">
        <v>209</v>
      </c>
      <c r="B209" s="49" t="s">
        <v>125</v>
      </c>
      <c r="C209" s="49" t="s">
        <v>46</v>
      </c>
      <c r="D209" s="49" t="s">
        <v>36</v>
      </c>
      <c r="E209" s="49" t="s">
        <v>18</v>
      </c>
      <c r="F209" s="49" t="s">
        <v>26</v>
      </c>
      <c r="G209" s="49">
        <f>L209-K209</f>
        <v>16.7</v>
      </c>
      <c r="H209" s="50"/>
      <c r="K209" s="33">
        <v>158</v>
      </c>
      <c r="L209" s="74">
        <v>174.7</v>
      </c>
    </row>
    <row r="210" customHeight="1" spans="1:12">
      <c r="A210" s="48">
        <v>211</v>
      </c>
      <c r="B210" s="49" t="s">
        <v>125</v>
      </c>
      <c r="C210" s="49" t="s">
        <v>39</v>
      </c>
      <c r="D210" s="49" t="s">
        <v>36</v>
      </c>
      <c r="E210" s="49" t="s">
        <v>18</v>
      </c>
      <c r="F210" s="49" t="s">
        <v>19</v>
      </c>
      <c r="G210" s="49">
        <v>37</v>
      </c>
      <c r="H210" s="50"/>
      <c r="J210" s="74"/>
    </row>
    <row r="211" customHeight="1" spans="1:12">
      <c r="A211" s="48">
        <v>212</v>
      </c>
      <c r="B211" s="49" t="s">
        <v>125</v>
      </c>
      <c r="C211" s="49" t="s">
        <v>39</v>
      </c>
      <c r="D211" s="49" t="s">
        <v>24</v>
      </c>
      <c r="E211" s="49" t="s">
        <v>18</v>
      </c>
      <c r="F211" s="49" t="s">
        <v>19</v>
      </c>
      <c r="G211" s="49">
        <v>144.6</v>
      </c>
      <c r="H211" s="50"/>
      <c r="J211" s="74"/>
    </row>
    <row r="212" customHeight="1" spans="1:12">
      <c r="A212" s="48">
        <v>213</v>
      </c>
      <c r="B212" s="49" t="s">
        <v>125</v>
      </c>
      <c r="C212" s="49" t="s">
        <v>39</v>
      </c>
      <c r="D212" s="49" t="s">
        <v>25</v>
      </c>
      <c r="E212" s="49" t="s">
        <v>18</v>
      </c>
      <c r="F212" s="49" t="s">
        <v>32</v>
      </c>
      <c r="G212" s="49">
        <v>20.6</v>
      </c>
      <c r="H212" s="50"/>
    </row>
    <row r="213" customHeight="1" spans="1:12">
      <c r="A213" s="48">
        <v>214</v>
      </c>
      <c r="B213" s="49" t="s">
        <v>125</v>
      </c>
      <c r="C213" s="49" t="s">
        <v>67</v>
      </c>
      <c r="D213" s="49" t="s">
        <v>21</v>
      </c>
      <c r="E213" s="49" t="s">
        <v>18</v>
      </c>
      <c r="F213" s="49" t="s">
        <v>32</v>
      </c>
      <c r="G213" s="49">
        <v>76.7</v>
      </c>
      <c r="H213" s="50"/>
    </row>
    <row r="214" customHeight="1" spans="1:12">
      <c r="A214" s="48">
        <v>215</v>
      </c>
      <c r="B214" s="49" t="s">
        <v>125</v>
      </c>
      <c r="C214" s="49" t="s">
        <v>67</v>
      </c>
      <c r="D214" s="49" t="s">
        <v>22</v>
      </c>
      <c r="E214" s="49" t="s">
        <v>18</v>
      </c>
      <c r="F214" s="49" t="s">
        <v>81</v>
      </c>
      <c r="G214" s="49">
        <v>117.9</v>
      </c>
      <c r="H214" s="50"/>
    </row>
    <row r="215" customHeight="1" spans="1:12">
      <c r="A215" s="48">
        <v>216</v>
      </c>
      <c r="B215" s="49" t="s">
        <v>125</v>
      </c>
      <c r="C215" s="49" t="s">
        <v>67</v>
      </c>
      <c r="D215" s="49" t="s">
        <v>36</v>
      </c>
      <c r="E215" s="49" t="s">
        <v>18</v>
      </c>
      <c r="F215" s="49" t="s">
        <v>81</v>
      </c>
      <c r="G215" s="49">
        <v>35.7</v>
      </c>
      <c r="H215" s="50"/>
    </row>
    <row r="216" customHeight="1" spans="1:12">
      <c r="A216" s="48">
        <v>217</v>
      </c>
      <c r="B216" s="49" t="s">
        <v>125</v>
      </c>
      <c r="C216" s="49" t="s">
        <v>67</v>
      </c>
      <c r="D216" s="49" t="s">
        <v>24</v>
      </c>
      <c r="E216" s="49" t="s">
        <v>18</v>
      </c>
      <c r="F216" s="49" t="s">
        <v>26</v>
      </c>
      <c r="G216" s="49">
        <v>30.4</v>
      </c>
      <c r="H216" s="50"/>
    </row>
    <row r="217" customHeight="1" spans="1:12">
      <c r="A217" s="48">
        <v>218</v>
      </c>
      <c r="B217" s="49" t="s">
        <v>125</v>
      </c>
      <c r="C217" s="49" t="s">
        <v>67</v>
      </c>
      <c r="D217" s="49" t="s">
        <v>25</v>
      </c>
      <c r="E217" s="49" t="s">
        <v>18</v>
      </c>
      <c r="F217" s="49" t="s">
        <v>81</v>
      </c>
      <c r="G217" s="49">
        <v>95.3</v>
      </c>
      <c r="H217" s="50"/>
    </row>
    <row r="218" customHeight="1" spans="1:12">
      <c r="A218" s="48">
        <v>219</v>
      </c>
      <c r="B218" s="49" t="s">
        <v>125</v>
      </c>
      <c r="C218" s="49" t="s">
        <v>67</v>
      </c>
      <c r="D218" s="49" t="s">
        <v>28</v>
      </c>
      <c r="E218" s="49" t="s">
        <v>18</v>
      </c>
      <c r="F218" s="49" t="s">
        <v>26</v>
      </c>
      <c r="G218" s="49">
        <v>42.4</v>
      </c>
      <c r="H218" s="50"/>
    </row>
    <row r="219" customHeight="1" spans="1:12">
      <c r="A219" s="48">
        <v>220</v>
      </c>
      <c r="B219" s="49" t="s">
        <v>125</v>
      </c>
      <c r="C219" s="49" t="s">
        <v>67</v>
      </c>
      <c r="D219" s="49" t="s">
        <v>17</v>
      </c>
      <c r="E219" s="49" t="s">
        <v>18</v>
      </c>
      <c r="F219" s="49" t="s">
        <v>26</v>
      </c>
      <c r="G219" s="49">
        <v>31.9</v>
      </c>
      <c r="H219" s="50"/>
      <c r="I219" s="74"/>
    </row>
    <row r="220" customHeight="1" spans="1:12">
      <c r="A220" s="48">
        <v>221</v>
      </c>
      <c r="B220" s="49" t="s">
        <v>125</v>
      </c>
      <c r="C220" s="49" t="s">
        <v>67</v>
      </c>
      <c r="D220" s="49" t="s">
        <v>29</v>
      </c>
      <c r="E220" s="49" t="s">
        <v>18</v>
      </c>
      <c r="F220" s="49" t="s">
        <v>81</v>
      </c>
      <c r="G220" s="49">
        <v>31.6</v>
      </c>
      <c r="H220" s="50"/>
      <c r="I220" s="74"/>
    </row>
    <row r="221" customHeight="1" spans="1:12">
      <c r="A221" s="48">
        <v>222</v>
      </c>
      <c r="B221" s="49" t="s">
        <v>125</v>
      </c>
      <c r="C221" s="49" t="s">
        <v>49</v>
      </c>
      <c r="D221" s="49" t="s">
        <v>21</v>
      </c>
      <c r="E221" s="49" t="s">
        <v>18</v>
      </c>
      <c r="F221" s="49" t="s">
        <v>19</v>
      </c>
      <c r="G221" s="49">
        <v>26.1</v>
      </c>
      <c r="H221" s="50"/>
      <c r="I221" s="74"/>
    </row>
    <row r="222" customHeight="1" spans="1:12">
      <c r="A222" s="48">
        <v>223</v>
      </c>
      <c r="B222" s="49" t="s">
        <v>125</v>
      </c>
      <c r="C222" s="49" t="s">
        <v>49</v>
      </c>
      <c r="D222" s="49" t="s">
        <v>22</v>
      </c>
      <c r="E222" s="49" t="s">
        <v>18</v>
      </c>
      <c r="F222" s="49" t="s">
        <v>81</v>
      </c>
      <c r="G222" s="49">
        <v>202.5</v>
      </c>
      <c r="H222" s="50"/>
      <c r="I222" s="74"/>
    </row>
    <row r="223" customHeight="1" spans="1:12">
      <c r="A223" s="48">
        <v>224</v>
      </c>
      <c r="B223" s="49" t="s">
        <v>125</v>
      </c>
      <c r="C223" s="49" t="s">
        <v>49</v>
      </c>
      <c r="D223" s="49" t="s">
        <v>24</v>
      </c>
      <c r="E223" s="49" t="s">
        <v>18</v>
      </c>
      <c r="F223" s="49" t="s">
        <v>81</v>
      </c>
      <c r="G223" s="49">
        <v>60.5</v>
      </c>
      <c r="H223" s="50"/>
    </row>
    <row r="224" customHeight="1" spans="1:12">
      <c r="A224" s="48">
        <v>225</v>
      </c>
      <c r="B224" s="49" t="s">
        <v>125</v>
      </c>
      <c r="C224" s="49" t="s">
        <v>16</v>
      </c>
      <c r="D224" s="49" t="s">
        <v>21</v>
      </c>
      <c r="E224" s="49" t="s">
        <v>18</v>
      </c>
      <c r="F224" s="49" t="s">
        <v>81</v>
      </c>
      <c r="G224" s="49">
        <v>274.3</v>
      </c>
      <c r="H224" s="50"/>
    </row>
    <row r="225" customHeight="1" spans="1:8">
      <c r="A225" s="48">
        <v>226</v>
      </c>
      <c r="B225" s="52" t="s">
        <v>125</v>
      </c>
      <c r="C225" s="52" t="s">
        <v>16</v>
      </c>
      <c r="D225" s="52" t="s">
        <v>24</v>
      </c>
      <c r="E225" s="52" t="s">
        <v>18</v>
      </c>
      <c r="F225" s="52" t="s">
        <v>32</v>
      </c>
      <c r="G225" s="52">
        <v>66.8</v>
      </c>
      <c r="H225" s="50"/>
    </row>
    <row r="226" customHeight="1" spans="1:8">
      <c r="A226" s="48">
        <v>227</v>
      </c>
      <c r="B226" s="49" t="s">
        <v>125</v>
      </c>
      <c r="C226" s="49" t="s">
        <v>16</v>
      </c>
      <c r="D226" s="49" t="s">
        <v>25</v>
      </c>
      <c r="E226" s="49" t="s">
        <v>18</v>
      </c>
      <c r="F226" s="49" t="s">
        <v>81</v>
      </c>
      <c r="G226" s="49">
        <v>47.6</v>
      </c>
      <c r="H226" s="50"/>
    </row>
    <row r="227" customHeight="1" spans="1:8">
      <c r="A227" s="48">
        <v>228</v>
      </c>
      <c r="B227" s="49" t="s">
        <v>125</v>
      </c>
      <c r="C227" s="49" t="s">
        <v>40</v>
      </c>
      <c r="D227" s="49" t="s">
        <v>21</v>
      </c>
      <c r="E227" s="49" t="s">
        <v>18</v>
      </c>
      <c r="F227" s="49" t="s">
        <v>32</v>
      </c>
      <c r="G227" s="49">
        <v>6.6</v>
      </c>
      <c r="H227" s="50"/>
    </row>
    <row r="228" customHeight="1" spans="1:8">
      <c r="A228" s="48">
        <v>229</v>
      </c>
      <c r="B228" s="49" t="s">
        <v>125</v>
      </c>
      <c r="C228" s="49" t="s">
        <v>40</v>
      </c>
      <c r="D228" s="49" t="s">
        <v>22</v>
      </c>
      <c r="E228" s="49" t="s">
        <v>18</v>
      </c>
      <c r="F228" s="49" t="s">
        <v>32</v>
      </c>
      <c r="G228" s="49">
        <v>30.3</v>
      </c>
      <c r="H228" s="50"/>
    </row>
    <row r="229" customHeight="1" spans="1:8">
      <c r="A229" s="48">
        <v>230</v>
      </c>
      <c r="B229" s="49" t="s">
        <v>125</v>
      </c>
      <c r="C229" s="49" t="s">
        <v>40</v>
      </c>
      <c r="D229" s="49" t="s">
        <v>36</v>
      </c>
      <c r="E229" s="49" t="s">
        <v>18</v>
      </c>
      <c r="F229" s="49" t="s">
        <v>32</v>
      </c>
      <c r="G229" s="49">
        <v>36.1</v>
      </c>
      <c r="H229" s="50"/>
    </row>
    <row r="230" customHeight="1" spans="1:8">
      <c r="A230" s="48">
        <v>231</v>
      </c>
      <c r="B230" s="49" t="s">
        <v>125</v>
      </c>
      <c r="C230" s="49" t="s">
        <v>40</v>
      </c>
      <c r="D230" s="49" t="s">
        <v>24</v>
      </c>
      <c r="E230" s="49" t="s">
        <v>18</v>
      </c>
      <c r="F230" s="49" t="s">
        <v>81</v>
      </c>
      <c r="G230" s="49">
        <v>80.3</v>
      </c>
      <c r="H230" s="50"/>
    </row>
    <row r="231" customHeight="1" spans="1:8">
      <c r="A231" s="48">
        <v>232</v>
      </c>
      <c r="B231" s="49" t="s">
        <v>125</v>
      </c>
      <c r="C231" s="49" t="s">
        <v>40</v>
      </c>
      <c r="D231" s="49" t="s">
        <v>25</v>
      </c>
      <c r="E231" s="49" t="s">
        <v>18</v>
      </c>
      <c r="F231" s="49" t="s">
        <v>19</v>
      </c>
      <c r="G231" s="49">
        <v>119.2</v>
      </c>
      <c r="H231" s="50"/>
    </row>
    <row r="232" customHeight="1" spans="1:8">
      <c r="A232" s="48">
        <v>233</v>
      </c>
      <c r="B232" s="49" t="s">
        <v>125</v>
      </c>
      <c r="C232" s="49" t="s">
        <v>40</v>
      </c>
      <c r="D232" s="49" t="s">
        <v>27</v>
      </c>
      <c r="E232" s="49" t="s">
        <v>18</v>
      </c>
      <c r="F232" s="49" t="s">
        <v>32</v>
      </c>
      <c r="G232" s="49">
        <v>49.1</v>
      </c>
      <c r="H232" s="50"/>
    </row>
    <row r="233" customHeight="1" spans="1:8">
      <c r="A233" s="48">
        <v>234</v>
      </c>
      <c r="B233" s="49" t="s">
        <v>125</v>
      </c>
      <c r="C233" s="49" t="s">
        <v>40</v>
      </c>
      <c r="D233" s="49" t="s">
        <v>28</v>
      </c>
      <c r="E233" s="49" t="s">
        <v>18</v>
      </c>
      <c r="F233" s="49" t="s">
        <v>81</v>
      </c>
      <c r="G233" s="49">
        <v>10.4</v>
      </c>
      <c r="H233" s="50"/>
    </row>
    <row r="234" customHeight="1" spans="1:8">
      <c r="A234" s="48">
        <v>235</v>
      </c>
      <c r="B234" s="49" t="s">
        <v>125</v>
      </c>
      <c r="C234" s="49" t="s">
        <v>40</v>
      </c>
      <c r="D234" s="49" t="s">
        <v>17</v>
      </c>
      <c r="E234" s="49" t="s">
        <v>18</v>
      </c>
      <c r="F234" s="49" t="s">
        <v>32</v>
      </c>
      <c r="G234" s="49">
        <v>36.2</v>
      </c>
      <c r="H234" s="50"/>
    </row>
    <row r="235" customHeight="1" spans="1:8">
      <c r="A235" s="48">
        <v>236</v>
      </c>
      <c r="B235" s="49" t="s">
        <v>125</v>
      </c>
      <c r="C235" s="49" t="s">
        <v>40</v>
      </c>
      <c r="D235" s="49" t="s">
        <v>29</v>
      </c>
      <c r="E235" s="49" t="s">
        <v>18</v>
      </c>
      <c r="F235" s="49" t="s">
        <v>81</v>
      </c>
      <c r="G235" s="49">
        <v>29.7</v>
      </c>
      <c r="H235" s="50"/>
    </row>
    <row r="236" customHeight="1" spans="1:8">
      <c r="A236" s="48">
        <v>237</v>
      </c>
      <c r="B236" s="49" t="s">
        <v>125</v>
      </c>
      <c r="C236" s="49" t="s">
        <v>40</v>
      </c>
      <c r="D236" s="49" t="s">
        <v>44</v>
      </c>
      <c r="E236" s="49" t="s">
        <v>18</v>
      </c>
      <c r="F236" s="49" t="s">
        <v>32</v>
      </c>
      <c r="G236" s="49">
        <v>20</v>
      </c>
      <c r="H236" s="50"/>
    </row>
    <row r="237" customHeight="1" spans="1:8">
      <c r="A237" s="48">
        <v>238</v>
      </c>
      <c r="B237" s="49" t="s">
        <v>125</v>
      </c>
      <c r="C237" s="49" t="s">
        <v>40</v>
      </c>
      <c r="D237" s="49" t="s">
        <v>64</v>
      </c>
      <c r="E237" s="49" t="s">
        <v>18</v>
      </c>
      <c r="F237" s="49" t="s">
        <v>26</v>
      </c>
      <c r="G237" s="49">
        <v>25.2</v>
      </c>
      <c r="H237" s="50"/>
    </row>
    <row r="238" customHeight="1" spans="1:8">
      <c r="A238" s="48">
        <v>239</v>
      </c>
      <c r="B238" s="49" t="s">
        <v>125</v>
      </c>
      <c r="C238" s="49" t="s">
        <v>40</v>
      </c>
      <c r="D238" s="49" t="s">
        <v>58</v>
      </c>
      <c r="E238" s="49" t="s">
        <v>18</v>
      </c>
      <c r="F238" s="49" t="s">
        <v>32</v>
      </c>
      <c r="G238" s="49">
        <v>48.4</v>
      </c>
      <c r="H238" s="50"/>
    </row>
    <row r="239" customHeight="1" spans="1:8">
      <c r="A239" s="48">
        <v>240</v>
      </c>
      <c r="B239" s="49" t="s">
        <v>125</v>
      </c>
      <c r="C239" s="49" t="s">
        <v>40</v>
      </c>
      <c r="D239" s="49" t="s">
        <v>76</v>
      </c>
      <c r="E239" s="49" t="s">
        <v>18</v>
      </c>
      <c r="F239" s="49" t="s">
        <v>32</v>
      </c>
      <c r="G239" s="49">
        <v>12</v>
      </c>
      <c r="H239" s="50"/>
    </row>
    <row r="240" customHeight="1" spans="1:8">
      <c r="A240" s="48">
        <v>241</v>
      </c>
      <c r="B240" s="49" t="s">
        <v>125</v>
      </c>
      <c r="C240" s="49" t="s">
        <v>40</v>
      </c>
      <c r="D240" s="49" t="s">
        <v>59</v>
      </c>
      <c r="E240" s="49" t="s">
        <v>18</v>
      </c>
      <c r="F240" s="49" t="s">
        <v>81</v>
      </c>
      <c r="G240" s="49">
        <v>38.2</v>
      </c>
      <c r="H240" s="50"/>
    </row>
    <row r="241" customHeight="1" spans="1:12">
      <c r="A241" s="48">
        <v>242</v>
      </c>
      <c r="B241" s="49" t="s">
        <v>125</v>
      </c>
      <c r="C241" s="49" t="s">
        <v>40</v>
      </c>
      <c r="D241" s="49" t="s">
        <v>77</v>
      </c>
      <c r="E241" s="49" t="s">
        <v>18</v>
      </c>
      <c r="F241" s="49" t="s">
        <v>32</v>
      </c>
      <c r="G241" s="49">
        <v>5.4</v>
      </c>
      <c r="H241" s="50"/>
    </row>
    <row r="242" customHeight="1" spans="1:12">
      <c r="A242" s="48">
        <v>243</v>
      </c>
      <c r="B242" s="49" t="s">
        <v>125</v>
      </c>
      <c r="C242" s="49" t="s">
        <v>40</v>
      </c>
      <c r="D242" s="49" t="s">
        <v>83</v>
      </c>
      <c r="E242" s="49">
        <v>0</v>
      </c>
      <c r="F242" s="49" t="s">
        <v>26</v>
      </c>
      <c r="G242" s="49">
        <v>8</v>
      </c>
      <c r="H242" s="50"/>
    </row>
    <row r="243" customHeight="1" spans="1:12">
      <c r="A243" s="48">
        <v>244</v>
      </c>
      <c r="B243" s="49" t="s">
        <v>125</v>
      </c>
      <c r="C243" s="49" t="s">
        <v>20</v>
      </c>
      <c r="D243" s="49" t="s">
        <v>21</v>
      </c>
      <c r="E243" s="49" t="s">
        <v>18</v>
      </c>
      <c r="F243" s="49" t="s">
        <v>81</v>
      </c>
      <c r="G243" s="49">
        <v>36.7</v>
      </c>
      <c r="H243" s="50"/>
    </row>
    <row r="244" customHeight="1" spans="1:12">
      <c r="A244" s="48">
        <v>245</v>
      </c>
      <c r="B244" s="49" t="s">
        <v>125</v>
      </c>
      <c r="C244" s="49" t="s">
        <v>20</v>
      </c>
      <c r="D244" s="49" t="s">
        <v>22</v>
      </c>
      <c r="E244" s="49" t="s">
        <v>18</v>
      </c>
      <c r="F244" s="49" t="s">
        <v>32</v>
      </c>
      <c r="G244" s="49">
        <v>30.9</v>
      </c>
      <c r="H244" s="50"/>
    </row>
    <row r="245" customHeight="1" spans="1:12">
      <c r="A245" s="48">
        <v>246</v>
      </c>
      <c r="B245" s="49" t="s">
        <v>125</v>
      </c>
      <c r="C245" s="49" t="s">
        <v>20</v>
      </c>
      <c r="D245" s="49" t="s">
        <v>24</v>
      </c>
      <c r="E245" s="49" t="s">
        <v>18</v>
      </c>
      <c r="F245" s="49" t="s">
        <v>32</v>
      </c>
      <c r="G245" s="49">
        <v>27.3</v>
      </c>
      <c r="H245" s="50"/>
    </row>
    <row r="246" customHeight="1" spans="1:12">
      <c r="A246" s="48">
        <v>247</v>
      </c>
      <c r="B246" s="49" t="s">
        <v>125</v>
      </c>
      <c r="C246" s="49" t="s">
        <v>20</v>
      </c>
      <c r="D246" s="49" t="s">
        <v>27</v>
      </c>
      <c r="E246" s="49" t="s">
        <v>18</v>
      </c>
      <c r="F246" s="49" t="s">
        <v>26</v>
      </c>
      <c r="G246" s="49">
        <f>L246-K246</f>
        <v>5.3</v>
      </c>
      <c r="H246" s="50"/>
      <c r="K246" s="33">
        <v>108</v>
      </c>
      <c r="L246" s="74">
        <v>113.3</v>
      </c>
    </row>
    <row r="247" customHeight="1" spans="1:12">
      <c r="A247" s="48">
        <v>248</v>
      </c>
      <c r="B247" s="49" t="s">
        <v>125</v>
      </c>
      <c r="C247" s="49" t="s">
        <v>20</v>
      </c>
      <c r="D247" s="49" t="s">
        <v>29</v>
      </c>
      <c r="E247" s="49" t="s">
        <v>18</v>
      </c>
      <c r="F247" s="49" t="s">
        <v>81</v>
      </c>
      <c r="G247" s="49">
        <v>14.3</v>
      </c>
      <c r="H247" s="50"/>
    </row>
    <row r="248" customHeight="1" spans="1:12">
      <c r="A248" s="48">
        <v>249</v>
      </c>
      <c r="B248" s="49" t="s">
        <v>125</v>
      </c>
      <c r="C248" s="49" t="s">
        <v>20</v>
      </c>
      <c r="D248" s="49" t="s">
        <v>44</v>
      </c>
      <c r="E248" s="49" t="s">
        <v>18</v>
      </c>
      <c r="F248" s="49" t="s">
        <v>26</v>
      </c>
      <c r="G248" s="49">
        <v>26</v>
      </c>
      <c r="H248" s="50"/>
    </row>
    <row r="249" customHeight="1" spans="1:12">
      <c r="A249" s="48">
        <v>250</v>
      </c>
      <c r="B249" s="49" t="s">
        <v>125</v>
      </c>
      <c r="C249" s="49" t="s">
        <v>20</v>
      </c>
      <c r="D249" s="49" t="s">
        <v>64</v>
      </c>
      <c r="E249" s="49" t="s">
        <v>18</v>
      </c>
      <c r="F249" s="49" t="s">
        <v>26</v>
      </c>
      <c r="G249" s="49">
        <v>10.1</v>
      </c>
      <c r="H249" s="50"/>
    </row>
    <row r="250" customHeight="1" spans="1:12">
      <c r="A250" s="48">
        <v>251</v>
      </c>
      <c r="B250" s="49" t="s">
        <v>125</v>
      </c>
      <c r="C250" s="49" t="s">
        <v>20</v>
      </c>
      <c r="D250" s="49" t="s">
        <v>58</v>
      </c>
      <c r="E250" s="49" t="s">
        <v>18</v>
      </c>
      <c r="F250" s="49" t="s">
        <v>32</v>
      </c>
      <c r="G250" s="49">
        <v>21.4</v>
      </c>
      <c r="H250" s="50"/>
    </row>
    <row r="251" customHeight="1" spans="1:12">
      <c r="A251" s="48">
        <v>252</v>
      </c>
      <c r="B251" s="49" t="s">
        <v>125</v>
      </c>
      <c r="C251" s="49" t="s">
        <v>20</v>
      </c>
      <c r="D251" s="49" t="s">
        <v>59</v>
      </c>
      <c r="E251" s="49" t="s">
        <v>18</v>
      </c>
      <c r="F251" s="49" t="s">
        <v>32</v>
      </c>
      <c r="G251" s="49">
        <v>6</v>
      </c>
      <c r="H251" s="50"/>
    </row>
    <row r="252" customHeight="1" spans="1:12">
      <c r="A252" s="48">
        <v>253</v>
      </c>
      <c r="B252" s="49" t="s">
        <v>125</v>
      </c>
      <c r="C252" s="49" t="s">
        <v>20</v>
      </c>
      <c r="D252" s="49" t="s">
        <v>77</v>
      </c>
      <c r="E252" s="49" t="s">
        <v>18</v>
      </c>
      <c r="F252" s="49" t="s">
        <v>81</v>
      </c>
      <c r="G252" s="49">
        <v>25.4</v>
      </c>
      <c r="H252" s="50"/>
    </row>
    <row r="253" customHeight="1" spans="1:12">
      <c r="A253" s="48">
        <v>254</v>
      </c>
      <c r="B253" s="49" t="s">
        <v>125</v>
      </c>
      <c r="C253" s="49" t="s">
        <v>20</v>
      </c>
      <c r="D253" s="49" t="s">
        <v>83</v>
      </c>
      <c r="E253" s="49" t="s">
        <v>18</v>
      </c>
      <c r="F253" s="49" t="s">
        <v>32</v>
      </c>
      <c r="G253" s="49">
        <v>18.3</v>
      </c>
      <c r="H253" s="50"/>
    </row>
    <row r="254" customHeight="1" spans="1:12">
      <c r="A254" s="48">
        <v>255</v>
      </c>
      <c r="B254" s="49" t="s">
        <v>125</v>
      </c>
      <c r="C254" s="49" t="s">
        <v>20</v>
      </c>
      <c r="D254" s="49" t="s">
        <v>71</v>
      </c>
      <c r="E254" s="49" t="s">
        <v>18</v>
      </c>
      <c r="F254" s="49" t="s">
        <v>81</v>
      </c>
      <c r="G254" s="49">
        <v>5.1</v>
      </c>
      <c r="H254" s="50"/>
    </row>
    <row r="255" customHeight="1" spans="1:12">
      <c r="A255" s="48">
        <v>256</v>
      </c>
      <c r="B255" s="49" t="s">
        <v>125</v>
      </c>
      <c r="C255" s="49" t="s">
        <v>20</v>
      </c>
      <c r="D255" s="49" t="s">
        <v>101</v>
      </c>
      <c r="E255" s="49" t="s">
        <v>18</v>
      </c>
      <c r="F255" s="49" t="s">
        <v>81</v>
      </c>
      <c r="G255" s="49">
        <v>15.7</v>
      </c>
      <c r="H255" s="50"/>
    </row>
    <row r="256" customHeight="1" spans="1:12">
      <c r="A256" s="48">
        <v>257</v>
      </c>
      <c r="B256" s="49" t="s">
        <v>125</v>
      </c>
      <c r="C256" s="49" t="s">
        <v>23</v>
      </c>
      <c r="D256" s="49" t="s">
        <v>21</v>
      </c>
      <c r="E256" s="49" t="s">
        <v>18</v>
      </c>
      <c r="F256" s="49" t="s">
        <v>81</v>
      </c>
      <c r="G256" s="49">
        <v>54.3</v>
      </c>
      <c r="H256" s="50"/>
    </row>
    <row r="257" customHeight="1" spans="1:10">
      <c r="A257" s="48">
        <v>258</v>
      </c>
      <c r="B257" s="49" t="s">
        <v>125</v>
      </c>
      <c r="C257" s="49" t="s">
        <v>23</v>
      </c>
      <c r="D257" s="49" t="s">
        <v>22</v>
      </c>
      <c r="E257" s="49" t="s">
        <v>18</v>
      </c>
      <c r="F257" s="49" t="s">
        <v>81</v>
      </c>
      <c r="G257" s="49">
        <v>5.1</v>
      </c>
      <c r="H257" s="50"/>
    </row>
    <row r="258" customHeight="1" spans="1:10">
      <c r="A258" s="48">
        <v>259</v>
      </c>
      <c r="B258" s="49" t="s">
        <v>125</v>
      </c>
      <c r="C258" s="49" t="s">
        <v>23</v>
      </c>
      <c r="D258" s="49" t="s">
        <v>36</v>
      </c>
      <c r="E258" s="49" t="s">
        <v>18</v>
      </c>
      <c r="F258" s="49" t="s">
        <v>81</v>
      </c>
      <c r="G258" s="49">
        <v>8.6</v>
      </c>
      <c r="H258" s="50"/>
    </row>
    <row r="259" customHeight="1" spans="1:10">
      <c r="A259" s="48">
        <v>260</v>
      </c>
      <c r="B259" s="49" t="s">
        <v>125</v>
      </c>
      <c r="C259" s="49" t="s">
        <v>23</v>
      </c>
      <c r="D259" s="49" t="s">
        <v>24</v>
      </c>
      <c r="E259" s="49" t="s">
        <v>18</v>
      </c>
      <c r="F259" s="49" t="s">
        <v>26</v>
      </c>
      <c r="G259" s="49">
        <v>17.4</v>
      </c>
      <c r="H259" s="50"/>
    </row>
    <row r="260" customHeight="1" spans="1:10">
      <c r="A260" s="48">
        <v>261</v>
      </c>
      <c r="B260" s="49" t="s">
        <v>125</v>
      </c>
      <c r="C260" s="49" t="s">
        <v>23</v>
      </c>
      <c r="D260" s="49" t="s">
        <v>25</v>
      </c>
      <c r="E260" s="49" t="s">
        <v>18</v>
      </c>
      <c r="F260" s="49" t="s">
        <v>81</v>
      </c>
      <c r="G260" s="49">
        <v>19.3</v>
      </c>
      <c r="H260" s="50"/>
      <c r="J260" s="74" t="s">
        <v>127</v>
      </c>
    </row>
    <row r="261" customHeight="1" spans="1:10">
      <c r="A261" s="48">
        <v>262</v>
      </c>
      <c r="B261" s="49" t="s">
        <v>125</v>
      </c>
      <c r="C261" s="49" t="s">
        <v>23</v>
      </c>
      <c r="D261" s="49" t="s">
        <v>27</v>
      </c>
      <c r="E261" s="49" t="s">
        <v>18</v>
      </c>
      <c r="F261" s="49" t="s">
        <v>81</v>
      </c>
      <c r="G261" s="49">
        <v>45.2</v>
      </c>
      <c r="H261" s="50"/>
    </row>
    <row r="262" customHeight="1" spans="1:10">
      <c r="A262" s="48">
        <v>263</v>
      </c>
      <c r="B262" s="49" t="s">
        <v>125</v>
      </c>
      <c r="C262" s="49" t="s">
        <v>23</v>
      </c>
      <c r="D262" s="49" t="s">
        <v>28</v>
      </c>
      <c r="E262" s="49" t="s">
        <v>18</v>
      </c>
      <c r="F262" s="49" t="s">
        <v>32</v>
      </c>
      <c r="G262" s="49">
        <v>106.3</v>
      </c>
      <c r="H262" s="50"/>
    </row>
    <row r="263" customHeight="1" spans="1:10">
      <c r="A263" s="48">
        <v>264</v>
      </c>
      <c r="B263" s="49" t="s">
        <v>125</v>
      </c>
      <c r="C263" s="49" t="s">
        <v>23</v>
      </c>
      <c r="D263" s="49" t="s">
        <v>44</v>
      </c>
      <c r="E263" s="49">
        <v>0</v>
      </c>
      <c r="F263" s="49" t="s">
        <v>26</v>
      </c>
      <c r="G263" s="49">
        <v>26.1</v>
      </c>
      <c r="H263" s="50"/>
    </row>
    <row r="264" customHeight="1" spans="1:10">
      <c r="A264" s="48">
        <v>265</v>
      </c>
      <c r="B264" s="49" t="s">
        <v>125</v>
      </c>
      <c r="C264" s="49" t="s">
        <v>23</v>
      </c>
      <c r="D264" s="49" t="s">
        <v>58</v>
      </c>
      <c r="E264" s="49" t="s">
        <v>18</v>
      </c>
      <c r="F264" s="49" t="s">
        <v>26</v>
      </c>
      <c r="G264" s="49">
        <v>46.7</v>
      </c>
      <c r="H264" s="50"/>
    </row>
    <row r="265" customHeight="1" spans="1:10">
      <c r="A265" s="48">
        <v>266</v>
      </c>
      <c r="B265" s="49" t="s">
        <v>125</v>
      </c>
      <c r="C265" s="49" t="s">
        <v>23</v>
      </c>
      <c r="D265" s="49" t="s">
        <v>76</v>
      </c>
      <c r="E265" s="49" t="s">
        <v>89</v>
      </c>
      <c r="F265" s="49" t="s">
        <v>128</v>
      </c>
      <c r="G265" s="49">
        <v>11.9</v>
      </c>
      <c r="H265" s="50"/>
    </row>
    <row r="266" customHeight="1" spans="1:10">
      <c r="A266" s="48">
        <v>267</v>
      </c>
      <c r="B266" s="49" t="s">
        <v>125</v>
      </c>
      <c r="C266" s="49" t="s">
        <v>23</v>
      </c>
      <c r="D266" s="49" t="s">
        <v>66</v>
      </c>
      <c r="E266" s="49" t="s">
        <v>18</v>
      </c>
      <c r="F266" s="49" t="s">
        <v>81</v>
      </c>
      <c r="G266" s="49">
        <v>22.9</v>
      </c>
      <c r="H266" s="50"/>
    </row>
    <row r="267" customHeight="1" spans="1:10">
      <c r="A267" s="48">
        <v>268</v>
      </c>
      <c r="B267" s="49" t="s">
        <v>125</v>
      </c>
      <c r="C267" s="49" t="s">
        <v>23</v>
      </c>
      <c r="D267" s="49" t="s">
        <v>84</v>
      </c>
      <c r="E267" s="49" t="s">
        <v>18</v>
      </c>
      <c r="F267" s="49" t="s">
        <v>26</v>
      </c>
      <c r="G267" s="49">
        <v>15.9</v>
      </c>
      <c r="H267" s="50"/>
    </row>
    <row r="268" customHeight="1" spans="1:10">
      <c r="A268" s="48">
        <v>269</v>
      </c>
      <c r="B268" s="49" t="s">
        <v>125</v>
      </c>
      <c r="C268" s="49" t="s">
        <v>23</v>
      </c>
      <c r="D268" s="49" t="s">
        <v>100</v>
      </c>
      <c r="E268" s="49" t="s">
        <v>18</v>
      </c>
      <c r="F268" s="49" t="s">
        <v>81</v>
      </c>
      <c r="G268" s="49">
        <v>30.9</v>
      </c>
      <c r="H268" s="50"/>
    </row>
    <row r="269" customHeight="1" spans="1:10">
      <c r="A269" s="48">
        <v>270</v>
      </c>
      <c r="B269" s="49" t="s">
        <v>125</v>
      </c>
      <c r="C269" s="49" t="s">
        <v>23</v>
      </c>
      <c r="D269" s="49" t="s">
        <v>85</v>
      </c>
      <c r="E269" s="49">
        <v>0</v>
      </c>
      <c r="F269" s="49" t="s">
        <v>26</v>
      </c>
      <c r="G269" s="49">
        <v>2.9</v>
      </c>
      <c r="H269" s="50"/>
    </row>
    <row r="270" customHeight="1" spans="1:10">
      <c r="A270" s="48">
        <v>271</v>
      </c>
      <c r="B270" s="49" t="s">
        <v>125</v>
      </c>
      <c r="C270" s="49" t="s">
        <v>30</v>
      </c>
      <c r="D270" s="49" t="s">
        <v>22</v>
      </c>
      <c r="E270" s="49" t="s">
        <v>18</v>
      </c>
      <c r="F270" s="49" t="s">
        <v>81</v>
      </c>
      <c r="G270" s="49">
        <v>17</v>
      </c>
      <c r="H270" s="50"/>
    </row>
    <row r="271" customHeight="1" spans="1:10">
      <c r="A271" s="48">
        <v>272</v>
      </c>
      <c r="B271" s="49" t="s">
        <v>125</v>
      </c>
      <c r="C271" s="49" t="s">
        <v>30</v>
      </c>
      <c r="D271" s="49" t="s">
        <v>36</v>
      </c>
      <c r="E271" s="49" t="s">
        <v>18</v>
      </c>
      <c r="F271" s="49" t="s">
        <v>81</v>
      </c>
      <c r="G271" s="49">
        <v>10.1</v>
      </c>
      <c r="H271" s="50"/>
    </row>
    <row r="272" customHeight="1" spans="1:10">
      <c r="A272" s="48">
        <v>273</v>
      </c>
      <c r="B272" s="49" t="s">
        <v>125</v>
      </c>
      <c r="C272" s="49" t="s">
        <v>30</v>
      </c>
      <c r="D272" s="49" t="s">
        <v>24</v>
      </c>
      <c r="E272" s="49" t="s">
        <v>18</v>
      </c>
      <c r="F272" s="49" t="s">
        <v>81</v>
      </c>
      <c r="G272" s="49">
        <v>36.2</v>
      </c>
      <c r="H272" s="50"/>
    </row>
    <row r="273" customHeight="1" spans="1:10">
      <c r="A273" s="48">
        <v>274</v>
      </c>
      <c r="B273" s="49" t="s">
        <v>125</v>
      </c>
      <c r="C273" s="49" t="s">
        <v>30</v>
      </c>
      <c r="D273" s="49" t="s">
        <v>25</v>
      </c>
      <c r="E273" s="49" t="s">
        <v>18</v>
      </c>
      <c r="F273" s="49" t="s">
        <v>81</v>
      </c>
      <c r="G273" s="49">
        <v>23.1</v>
      </c>
      <c r="H273" s="50"/>
    </row>
    <row r="274" customHeight="1" spans="1:10">
      <c r="A274" s="48">
        <v>275</v>
      </c>
      <c r="B274" s="49" t="s">
        <v>125</v>
      </c>
      <c r="C274" s="49" t="s">
        <v>30</v>
      </c>
      <c r="D274" s="49" t="s">
        <v>27</v>
      </c>
      <c r="E274" s="49" t="s">
        <v>18</v>
      </c>
      <c r="F274" s="49" t="s">
        <v>81</v>
      </c>
      <c r="G274" s="49">
        <v>37.4</v>
      </c>
      <c r="H274" s="50"/>
    </row>
    <row r="275" customHeight="1" spans="1:10">
      <c r="A275" s="48">
        <v>276</v>
      </c>
      <c r="B275" s="49" t="s">
        <v>125</v>
      </c>
      <c r="C275" s="49" t="s">
        <v>30</v>
      </c>
      <c r="D275" s="49" t="s">
        <v>28</v>
      </c>
      <c r="E275" s="49" t="s">
        <v>18</v>
      </c>
      <c r="F275" s="49" t="s">
        <v>81</v>
      </c>
      <c r="G275" s="49">
        <v>25</v>
      </c>
      <c r="H275" s="50"/>
    </row>
    <row r="276" customHeight="1" spans="1:10">
      <c r="A276" s="48">
        <v>277</v>
      </c>
      <c r="B276" s="49" t="s">
        <v>125</v>
      </c>
      <c r="C276" s="49" t="s">
        <v>30</v>
      </c>
      <c r="D276" s="49" t="s">
        <v>17</v>
      </c>
      <c r="E276" s="49" t="s">
        <v>18</v>
      </c>
      <c r="F276" s="49" t="s">
        <v>81</v>
      </c>
      <c r="G276" s="49">
        <v>32.5</v>
      </c>
      <c r="H276" s="50"/>
    </row>
    <row r="277" customHeight="1" spans="1:10">
      <c r="A277" s="48">
        <v>278</v>
      </c>
      <c r="B277" s="49" t="s">
        <v>125</v>
      </c>
      <c r="C277" s="49" t="s">
        <v>30</v>
      </c>
      <c r="D277" s="49" t="s">
        <v>29</v>
      </c>
      <c r="E277" s="49" t="s">
        <v>18</v>
      </c>
      <c r="F277" s="49" t="s">
        <v>81</v>
      </c>
      <c r="G277" s="49">
        <v>9.3</v>
      </c>
      <c r="H277" s="50"/>
    </row>
    <row r="278" customHeight="1" spans="1:10">
      <c r="A278" s="48">
        <v>279</v>
      </c>
      <c r="B278" s="49" t="s">
        <v>125</v>
      </c>
      <c r="C278" s="49" t="s">
        <v>30</v>
      </c>
      <c r="D278" s="49" t="s">
        <v>77</v>
      </c>
      <c r="E278" s="49" t="s">
        <v>18</v>
      </c>
      <c r="F278" s="49" t="s">
        <v>26</v>
      </c>
      <c r="G278" s="49">
        <v>15.7</v>
      </c>
      <c r="H278" s="50"/>
    </row>
    <row r="279" s="33" customFormat="1" customHeight="1" spans="1:10">
      <c r="A279" s="48">
        <v>299</v>
      </c>
      <c r="B279" s="48" t="s">
        <v>53</v>
      </c>
      <c r="C279" s="48" t="s">
        <v>56</v>
      </c>
      <c r="D279" s="48" t="s">
        <v>24</v>
      </c>
      <c r="E279" s="48" t="s">
        <v>18</v>
      </c>
      <c r="F279" s="48" t="s">
        <v>81</v>
      </c>
      <c r="G279" s="49">
        <v>20.5</v>
      </c>
      <c r="H279" s="50"/>
    </row>
    <row r="280" s="33" customFormat="1" customHeight="1" spans="1:10">
      <c r="A280" s="48">
        <v>300</v>
      </c>
      <c r="B280" s="48" t="s">
        <v>53</v>
      </c>
      <c r="C280" s="48" t="s">
        <v>56</v>
      </c>
      <c r="D280" s="48" t="s">
        <v>27</v>
      </c>
      <c r="E280" s="48" t="s">
        <v>18</v>
      </c>
      <c r="F280" s="48" t="s">
        <v>81</v>
      </c>
      <c r="G280" s="49">
        <v>13</v>
      </c>
      <c r="H280" s="50"/>
    </row>
    <row r="281" s="33" customFormat="1" customHeight="1" spans="1:10">
      <c r="A281" s="48">
        <v>301</v>
      </c>
      <c r="B281" s="48" t="s">
        <v>80</v>
      </c>
      <c r="C281" s="48" t="s">
        <v>39</v>
      </c>
      <c r="D281" s="48" t="s">
        <v>24</v>
      </c>
      <c r="E281" s="48" t="s">
        <v>18</v>
      </c>
      <c r="F281" s="48" t="s">
        <v>32</v>
      </c>
      <c r="G281" s="49">
        <v>35.7</v>
      </c>
      <c r="H281" s="50"/>
    </row>
    <row r="282" s="33" customFormat="1" customHeight="1" spans="1:10">
      <c r="A282" s="48">
        <v>302</v>
      </c>
      <c r="B282" s="48" t="s">
        <v>80</v>
      </c>
      <c r="C282" s="48" t="s">
        <v>16</v>
      </c>
      <c r="D282" s="48" t="s">
        <v>21</v>
      </c>
      <c r="E282" s="48" t="s">
        <v>18</v>
      </c>
      <c r="F282" s="48" t="s">
        <v>81</v>
      </c>
      <c r="G282" s="49">
        <v>52.8</v>
      </c>
      <c r="H282" s="50"/>
    </row>
    <row r="283" s="33" customFormat="1" customHeight="1" spans="1:10">
      <c r="A283" s="48">
        <v>303</v>
      </c>
      <c r="B283" s="48" t="s">
        <v>80</v>
      </c>
      <c r="C283" s="48" t="s">
        <v>16</v>
      </c>
      <c r="D283" s="48" t="s">
        <v>24</v>
      </c>
      <c r="E283" s="48" t="s">
        <v>18</v>
      </c>
      <c r="F283" s="48" t="s">
        <v>32</v>
      </c>
      <c r="G283" s="49">
        <v>13.1</v>
      </c>
      <c r="H283" s="50"/>
    </row>
    <row r="284" s="33" customFormat="1" customHeight="1" spans="1:10">
      <c r="A284" s="48">
        <v>304</v>
      </c>
      <c r="B284" s="48" t="s">
        <v>80</v>
      </c>
      <c r="C284" s="48" t="s">
        <v>16</v>
      </c>
      <c r="D284" s="48" t="s">
        <v>25</v>
      </c>
      <c r="E284" s="48" t="s">
        <v>18</v>
      </c>
      <c r="F284" s="48" t="s">
        <v>32</v>
      </c>
      <c r="G284" s="49">
        <v>68.9</v>
      </c>
      <c r="H284" s="50"/>
    </row>
    <row r="285" s="33" customFormat="1" customHeight="1" spans="1:10">
      <c r="A285" s="48">
        <v>305</v>
      </c>
      <c r="B285" s="48" t="s">
        <v>80</v>
      </c>
      <c r="C285" s="48" t="s">
        <v>16</v>
      </c>
      <c r="D285" s="48" t="s">
        <v>27</v>
      </c>
      <c r="E285" s="48" t="s">
        <v>18</v>
      </c>
      <c r="F285" s="48" t="s">
        <v>81</v>
      </c>
      <c r="G285" s="49">
        <v>81.6</v>
      </c>
      <c r="H285" s="50"/>
      <c r="J285" s="74"/>
    </row>
    <row r="286" s="33" customFormat="1" customHeight="1" spans="1:10">
      <c r="A286" s="48">
        <v>306</v>
      </c>
      <c r="B286" s="48" t="s">
        <v>80</v>
      </c>
      <c r="C286" s="48" t="s">
        <v>31</v>
      </c>
      <c r="D286" s="48" t="s">
        <v>21</v>
      </c>
      <c r="E286" s="48" t="s">
        <v>18</v>
      </c>
      <c r="F286" s="48" t="s">
        <v>81</v>
      </c>
      <c r="G286" s="49">
        <v>23</v>
      </c>
      <c r="H286" s="50"/>
      <c r="J286" s="74"/>
    </row>
    <row r="287" customHeight="1" spans="1:10">
      <c r="A287" s="68" t="s">
        <v>78</v>
      </c>
      <c r="B287" s="68"/>
      <c r="C287" s="68"/>
      <c r="D287" s="68"/>
      <c r="E287" s="68"/>
      <c r="F287" s="68"/>
      <c r="G287" s="68"/>
      <c r="J287" s="74"/>
    </row>
    <row r="288" customHeight="1" spans="1:10">
      <c r="J288" s="74"/>
    </row>
    <row r="289" customHeight="1" spans="10:10">
      <c r="J289" s="74"/>
    </row>
    <row r="290" customHeight="1" spans="10:10">
      <c r="J290" s="74"/>
    </row>
  </sheetData>
  <autoFilter xmlns:etc="http://www.wps.cn/officeDocument/2017/etCustomData" ref="A3:N287" etc:filterBottomFollowUsedRange="0">
    <extLst/>
  </autoFilter>
  <mergeCells count="3">
    <mergeCell ref="A1:H1"/>
    <mergeCell ref="A3:F3"/>
    <mergeCell ref="A287:G287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74"/>
  <sheetViews>
    <sheetView workbookViewId="0">
      <pane ySplit="3" topLeftCell="A4" activePane="bottomLeft" state="frozen"/>
      <selection/>
      <selection pane="bottomLeft" activeCell="A1" sqref="A1:H1"/>
    </sheetView>
  </sheetViews>
  <sheetFormatPr defaultColWidth="9" defaultRowHeight="24" customHeight="1"/>
  <cols>
    <col min="1" max="1" width="7.88333333333333" style="33" customWidth="1"/>
    <col min="2" max="4" width="9" style="33"/>
    <col min="5" max="6" width="13" style="33" customWidth="1"/>
    <col min="7" max="7" width="10.8833333333333" style="34" customWidth="1"/>
    <col min="8" max="8" width="9" style="33"/>
    <col min="9" max="9" width="11.5" style="35" customWidth="1"/>
    <col min="10" max="10" width="13.1333333333333" style="35" customWidth="1"/>
    <col min="11" max="16384" width="9" style="33"/>
  </cols>
  <sheetData>
    <row r="1" s="33" customFormat="1" ht="42" customHeight="1" spans="1:10">
      <c r="A1" s="54" t="s">
        <v>129</v>
      </c>
      <c r="B1" s="54"/>
      <c r="C1" s="55"/>
      <c r="D1" s="55"/>
      <c r="E1" s="54"/>
      <c r="F1" s="54"/>
      <c r="G1" s="56"/>
      <c r="H1" s="54"/>
      <c r="I1" s="35" t="s">
        <v>1</v>
      </c>
      <c r="J1" s="35" t="s">
        <v>2</v>
      </c>
    </row>
    <row r="2" s="33" customFormat="1" customHeight="1" spans="1:10">
      <c r="A2" s="40" t="s">
        <v>3</v>
      </c>
      <c r="B2" s="41" t="s">
        <v>4</v>
      </c>
      <c r="C2" s="41" t="s">
        <v>5</v>
      </c>
      <c r="D2" s="41" t="s">
        <v>6</v>
      </c>
      <c r="E2" s="41" t="s">
        <v>7</v>
      </c>
      <c r="F2" s="41" t="s">
        <v>8</v>
      </c>
      <c r="G2" s="42" t="s">
        <v>52</v>
      </c>
      <c r="H2" s="40" t="s">
        <v>10</v>
      </c>
      <c r="I2" s="35">
        <v>0.45</v>
      </c>
      <c r="J2" s="35"/>
    </row>
    <row r="3" s="33" customFormat="1" customHeight="1" spans="1:10">
      <c r="A3" s="40" t="s">
        <v>12</v>
      </c>
      <c r="B3" s="40"/>
      <c r="C3" s="40"/>
      <c r="D3" s="40"/>
      <c r="E3" s="40"/>
      <c r="F3" s="40"/>
      <c r="G3" s="44">
        <f>SUBTOTAL(9,G4:G178)</f>
        <v>1258.5</v>
      </c>
      <c r="H3" s="45"/>
      <c r="I3" s="35">
        <f>G3*I2</f>
        <v>566.325</v>
      </c>
      <c r="J3" s="35"/>
    </row>
    <row r="4" s="33" customFormat="1" hidden="1" customHeight="1" spans="1:10">
      <c r="A4" s="64">
        <v>1</v>
      </c>
      <c r="B4" s="49" t="s">
        <v>130</v>
      </c>
      <c r="C4" s="49" t="s">
        <v>46</v>
      </c>
      <c r="D4" s="49" t="s">
        <v>24</v>
      </c>
      <c r="E4" s="49" t="s">
        <v>18</v>
      </c>
      <c r="F4" s="49" t="s">
        <v>26</v>
      </c>
      <c r="G4" s="49">
        <v>17.5</v>
      </c>
      <c r="H4" s="50"/>
      <c r="I4" s="35"/>
      <c r="J4" s="35"/>
    </row>
    <row r="5" s="33" customFormat="1" hidden="1" customHeight="1" spans="1:10">
      <c r="A5" s="64">
        <v>2</v>
      </c>
      <c r="B5" s="49" t="s">
        <v>130</v>
      </c>
      <c r="C5" s="49" t="s">
        <v>46</v>
      </c>
      <c r="D5" s="49" t="s">
        <v>25</v>
      </c>
      <c r="E5" s="49" t="s">
        <v>18</v>
      </c>
      <c r="F5" s="49" t="s">
        <v>26</v>
      </c>
      <c r="G5" s="49">
        <v>16.8</v>
      </c>
      <c r="H5" s="50"/>
      <c r="I5" s="35"/>
      <c r="J5" s="35"/>
    </row>
    <row r="6" s="33" customFormat="1" hidden="1" customHeight="1" spans="1:10">
      <c r="A6" s="64">
        <v>3</v>
      </c>
      <c r="B6" s="49" t="s">
        <v>130</v>
      </c>
      <c r="C6" s="49" t="s">
        <v>39</v>
      </c>
      <c r="D6" s="49" t="s">
        <v>22</v>
      </c>
      <c r="E6" s="49" t="s">
        <v>18</v>
      </c>
      <c r="F6" s="49" t="s">
        <v>26</v>
      </c>
      <c r="G6" s="49">
        <v>102.8</v>
      </c>
      <c r="H6" s="50"/>
      <c r="I6" s="35"/>
      <c r="J6" s="35"/>
    </row>
    <row r="7" s="33" customFormat="1" hidden="1" customHeight="1" spans="1:10">
      <c r="A7" s="64">
        <v>4</v>
      </c>
      <c r="B7" s="49" t="s">
        <v>130</v>
      </c>
      <c r="C7" s="49" t="s">
        <v>39</v>
      </c>
      <c r="D7" s="49" t="s">
        <v>24</v>
      </c>
      <c r="E7" s="49" t="s">
        <v>18</v>
      </c>
      <c r="F7" s="49" t="s">
        <v>26</v>
      </c>
      <c r="G7" s="49">
        <v>136.2</v>
      </c>
      <c r="H7" s="50"/>
      <c r="I7" s="35"/>
      <c r="J7" s="35"/>
    </row>
    <row r="8" s="33" customFormat="1" customHeight="1" spans="1:10">
      <c r="A8" s="64">
        <v>5</v>
      </c>
      <c r="B8" s="49" t="s">
        <v>130</v>
      </c>
      <c r="C8" s="49" t="s">
        <v>39</v>
      </c>
      <c r="D8" s="49" t="s">
        <v>25</v>
      </c>
      <c r="E8" s="49" t="s">
        <v>18</v>
      </c>
      <c r="F8" s="49" t="s">
        <v>19</v>
      </c>
      <c r="G8" s="49">
        <v>149</v>
      </c>
      <c r="H8" s="50"/>
      <c r="I8" s="35"/>
      <c r="J8" s="35"/>
    </row>
    <row r="9" s="33" customFormat="1" hidden="1" customHeight="1" spans="1:10">
      <c r="A9" s="64">
        <v>6</v>
      </c>
      <c r="B9" s="49" t="s">
        <v>130</v>
      </c>
      <c r="C9" s="49" t="s">
        <v>39</v>
      </c>
      <c r="D9" s="49" t="s">
        <v>27</v>
      </c>
      <c r="E9" s="49" t="s">
        <v>18</v>
      </c>
      <c r="F9" s="49" t="s">
        <v>81</v>
      </c>
      <c r="G9" s="49">
        <v>93.9</v>
      </c>
      <c r="H9" s="50"/>
      <c r="I9" s="35"/>
      <c r="J9" s="35"/>
    </row>
    <row r="10" s="33" customFormat="1" hidden="1" customHeight="1" spans="1:10">
      <c r="A10" s="64">
        <v>7</v>
      </c>
      <c r="B10" s="49" t="s">
        <v>130</v>
      </c>
      <c r="C10" s="49" t="s">
        <v>67</v>
      </c>
      <c r="D10" s="49" t="s">
        <v>25</v>
      </c>
      <c r="E10" s="49" t="s">
        <v>18</v>
      </c>
      <c r="F10" s="49" t="s">
        <v>26</v>
      </c>
      <c r="G10" s="49">
        <v>29.3</v>
      </c>
      <c r="H10" s="50"/>
      <c r="I10" s="35"/>
      <c r="J10" s="35"/>
    </row>
    <row r="11" s="33" customFormat="1" hidden="1" customHeight="1" spans="1:10">
      <c r="A11" s="64">
        <v>8</v>
      </c>
      <c r="B11" s="49" t="s">
        <v>130</v>
      </c>
      <c r="C11" s="49" t="s">
        <v>49</v>
      </c>
      <c r="D11" s="49" t="s">
        <v>36</v>
      </c>
      <c r="E11" s="49" t="s">
        <v>18</v>
      </c>
      <c r="F11" s="49" t="s">
        <v>26</v>
      </c>
      <c r="G11" s="49">
        <v>201.8</v>
      </c>
      <c r="H11" s="50"/>
      <c r="I11" s="35"/>
      <c r="J11" s="35"/>
    </row>
    <row r="12" s="33" customFormat="1" hidden="1" customHeight="1" spans="1:10">
      <c r="A12" s="64">
        <v>9</v>
      </c>
      <c r="B12" s="49" t="s">
        <v>130</v>
      </c>
      <c r="C12" s="49" t="s">
        <v>16</v>
      </c>
      <c r="D12" s="49" t="s">
        <v>22</v>
      </c>
      <c r="E12" s="49" t="s">
        <v>18</v>
      </c>
      <c r="F12" s="49" t="s">
        <v>26</v>
      </c>
      <c r="G12" s="49">
        <v>204.5</v>
      </c>
      <c r="H12" s="50"/>
      <c r="I12" s="35"/>
      <c r="J12" s="35"/>
    </row>
    <row r="13" s="33" customFormat="1" hidden="1" customHeight="1" spans="1:10">
      <c r="A13" s="64">
        <v>10</v>
      </c>
      <c r="B13" s="49" t="s">
        <v>130</v>
      </c>
      <c r="C13" s="49" t="s">
        <v>16</v>
      </c>
      <c r="D13" s="49" t="s">
        <v>36</v>
      </c>
      <c r="E13" s="49">
        <v>0</v>
      </c>
      <c r="F13" s="49" t="s">
        <v>26</v>
      </c>
      <c r="G13" s="49">
        <v>76.5</v>
      </c>
      <c r="H13" s="50"/>
      <c r="I13" s="35"/>
      <c r="J13" s="35"/>
    </row>
    <row r="14" s="33" customFormat="1" hidden="1" customHeight="1" spans="1:10">
      <c r="A14" s="64">
        <v>11</v>
      </c>
      <c r="B14" s="49" t="s">
        <v>130</v>
      </c>
      <c r="C14" s="49" t="s">
        <v>40</v>
      </c>
      <c r="D14" s="49" t="s">
        <v>21</v>
      </c>
      <c r="E14" s="49" t="s">
        <v>18</v>
      </c>
      <c r="F14" s="49" t="s">
        <v>26</v>
      </c>
      <c r="G14" s="49">
        <v>104.4</v>
      </c>
      <c r="H14" s="50"/>
      <c r="I14" s="35"/>
      <c r="J14" s="35"/>
    </row>
    <row r="15" s="33" customFormat="1" hidden="1" customHeight="1" spans="1:10">
      <c r="A15" s="64">
        <v>12</v>
      </c>
      <c r="B15" s="49" t="s">
        <v>130</v>
      </c>
      <c r="C15" s="49" t="s">
        <v>40</v>
      </c>
      <c r="D15" s="49" t="s">
        <v>74</v>
      </c>
      <c r="E15" s="49" t="s">
        <v>18</v>
      </c>
      <c r="F15" s="49" t="s">
        <v>26</v>
      </c>
      <c r="G15" s="49">
        <v>6</v>
      </c>
      <c r="H15" s="50"/>
      <c r="I15" s="35"/>
      <c r="J15" s="35"/>
    </row>
    <row r="16" s="33" customFormat="1" hidden="1" customHeight="1" spans="1:10">
      <c r="A16" s="64">
        <v>13</v>
      </c>
      <c r="B16" s="49" t="s">
        <v>130</v>
      </c>
      <c r="C16" s="49" t="s">
        <v>40</v>
      </c>
      <c r="D16" s="49" t="s">
        <v>27</v>
      </c>
      <c r="E16" s="49" t="s">
        <v>18</v>
      </c>
      <c r="F16" s="49" t="s">
        <v>26</v>
      </c>
      <c r="G16" s="49">
        <v>24.6</v>
      </c>
      <c r="H16" s="50"/>
      <c r="I16" s="35"/>
      <c r="J16" s="35"/>
    </row>
    <row r="17" s="33" customFormat="1" hidden="1" customHeight="1" spans="1:10">
      <c r="A17" s="64">
        <v>14</v>
      </c>
      <c r="B17" s="49" t="s">
        <v>130</v>
      </c>
      <c r="C17" s="49" t="s">
        <v>40</v>
      </c>
      <c r="D17" s="49" t="s">
        <v>28</v>
      </c>
      <c r="E17" s="49" t="s">
        <v>18</v>
      </c>
      <c r="F17" s="49" t="s">
        <v>26</v>
      </c>
      <c r="G17" s="49">
        <v>56.5</v>
      </c>
      <c r="H17" s="50"/>
      <c r="I17" s="35"/>
      <c r="J17" s="35"/>
    </row>
    <row r="18" s="33" customFormat="1" hidden="1" customHeight="1" spans="1:10">
      <c r="A18" s="64">
        <v>15</v>
      </c>
      <c r="B18" s="49" t="s">
        <v>130</v>
      </c>
      <c r="C18" s="49" t="s">
        <v>20</v>
      </c>
      <c r="D18" s="49" t="s">
        <v>21</v>
      </c>
      <c r="E18" s="49" t="s">
        <v>18</v>
      </c>
      <c r="F18" s="49" t="s">
        <v>81</v>
      </c>
      <c r="G18" s="49">
        <v>8.9</v>
      </c>
      <c r="H18" s="50"/>
      <c r="I18" s="35"/>
      <c r="J18" s="35"/>
    </row>
    <row r="19" s="33" customFormat="1" hidden="1" customHeight="1" spans="1:10">
      <c r="A19" s="64">
        <v>16</v>
      </c>
      <c r="B19" s="49" t="s">
        <v>130</v>
      </c>
      <c r="C19" s="49" t="s">
        <v>20</v>
      </c>
      <c r="D19" s="49" t="s">
        <v>22</v>
      </c>
      <c r="E19" s="49" t="s">
        <v>18</v>
      </c>
      <c r="F19" s="49" t="s">
        <v>26</v>
      </c>
      <c r="G19" s="49">
        <v>6.1</v>
      </c>
      <c r="H19" s="50"/>
      <c r="I19" s="35"/>
      <c r="J19" s="35"/>
    </row>
    <row r="20" s="33" customFormat="1" hidden="1" customHeight="1" spans="1:10">
      <c r="A20" s="64">
        <v>17</v>
      </c>
      <c r="B20" s="49" t="s">
        <v>130</v>
      </c>
      <c r="C20" s="49" t="s">
        <v>20</v>
      </c>
      <c r="D20" s="49" t="s">
        <v>24</v>
      </c>
      <c r="E20" s="49" t="s">
        <v>18</v>
      </c>
      <c r="F20" s="49" t="s">
        <v>26</v>
      </c>
      <c r="G20" s="49">
        <v>14</v>
      </c>
      <c r="H20" s="50"/>
      <c r="I20" s="35"/>
      <c r="J20" s="35"/>
    </row>
    <row r="21" s="33" customFormat="1" hidden="1" customHeight="1" spans="1:10">
      <c r="A21" s="64">
        <v>18</v>
      </c>
      <c r="B21" s="49" t="s">
        <v>130</v>
      </c>
      <c r="C21" s="49" t="s">
        <v>20</v>
      </c>
      <c r="D21" s="49" t="s">
        <v>27</v>
      </c>
      <c r="E21" s="49" t="s">
        <v>18</v>
      </c>
      <c r="F21" s="49" t="s">
        <v>32</v>
      </c>
      <c r="G21" s="49">
        <v>21.4</v>
      </c>
      <c r="H21" s="50"/>
      <c r="I21" s="35"/>
      <c r="J21" s="35"/>
    </row>
    <row r="22" s="33" customFormat="1" hidden="1" customHeight="1" spans="1:10">
      <c r="A22" s="64">
        <v>19</v>
      </c>
      <c r="B22" s="49" t="s">
        <v>130</v>
      </c>
      <c r="C22" s="49" t="s">
        <v>20</v>
      </c>
      <c r="D22" s="49" t="s">
        <v>17</v>
      </c>
      <c r="E22" s="49" t="s">
        <v>18</v>
      </c>
      <c r="F22" s="49" t="s">
        <v>32</v>
      </c>
      <c r="G22" s="49">
        <v>78.6</v>
      </c>
      <c r="H22" s="50"/>
      <c r="I22" s="35"/>
      <c r="J22" s="35"/>
    </row>
    <row r="23" s="33" customFormat="1" hidden="1" customHeight="1" spans="1:10">
      <c r="A23" s="64">
        <v>20</v>
      </c>
      <c r="B23" s="49" t="s">
        <v>130</v>
      </c>
      <c r="C23" s="49" t="s">
        <v>20</v>
      </c>
      <c r="D23" s="49" t="s">
        <v>64</v>
      </c>
      <c r="E23" s="49" t="s">
        <v>18</v>
      </c>
      <c r="F23" s="49" t="s">
        <v>32</v>
      </c>
      <c r="G23" s="49">
        <v>52.5</v>
      </c>
      <c r="H23" s="50"/>
      <c r="I23" s="35"/>
      <c r="J23" s="35"/>
    </row>
    <row r="24" s="33" customFormat="1" hidden="1" customHeight="1" spans="1:10">
      <c r="A24" s="64">
        <v>21</v>
      </c>
      <c r="B24" s="49" t="s">
        <v>130</v>
      </c>
      <c r="C24" s="49" t="s">
        <v>20</v>
      </c>
      <c r="D24" s="49" t="s">
        <v>76</v>
      </c>
      <c r="E24" s="49" t="s">
        <v>18</v>
      </c>
      <c r="F24" s="49" t="s">
        <v>81</v>
      </c>
      <c r="G24" s="49">
        <v>22.6</v>
      </c>
      <c r="H24" s="50"/>
      <c r="I24" s="35"/>
      <c r="J24" s="35"/>
    </row>
    <row r="25" s="33" customFormat="1" hidden="1" customHeight="1" spans="1:10">
      <c r="A25" s="64">
        <v>22</v>
      </c>
      <c r="B25" s="49" t="s">
        <v>130</v>
      </c>
      <c r="C25" s="49" t="s">
        <v>20</v>
      </c>
      <c r="D25" s="49" t="s">
        <v>59</v>
      </c>
      <c r="E25" s="49" t="s">
        <v>18</v>
      </c>
      <c r="F25" s="49" t="s">
        <v>81</v>
      </c>
      <c r="G25" s="49">
        <v>6.1</v>
      </c>
      <c r="H25" s="50"/>
      <c r="I25" s="35"/>
      <c r="J25" s="35"/>
    </row>
    <row r="26" s="33" customFormat="1" hidden="1" customHeight="1" spans="1:10">
      <c r="A26" s="64">
        <v>23</v>
      </c>
      <c r="B26" s="49" t="s">
        <v>130</v>
      </c>
      <c r="C26" s="49" t="s">
        <v>20</v>
      </c>
      <c r="D26" s="49" t="s">
        <v>83</v>
      </c>
      <c r="E26" s="49">
        <v>0</v>
      </c>
      <c r="F26" s="49">
        <v>0</v>
      </c>
      <c r="G26" s="49">
        <v>42.4</v>
      </c>
      <c r="H26" s="50"/>
      <c r="I26" s="35"/>
      <c r="J26" s="35"/>
    </row>
    <row r="27" s="33" customFormat="1" hidden="1" customHeight="1" spans="1:10">
      <c r="A27" s="64">
        <v>24</v>
      </c>
      <c r="B27" s="49" t="s">
        <v>130</v>
      </c>
      <c r="C27" s="49" t="s">
        <v>20</v>
      </c>
      <c r="D27" s="49" t="s">
        <v>72</v>
      </c>
      <c r="E27" s="49" t="s">
        <v>18</v>
      </c>
      <c r="F27" s="49" t="s">
        <v>26</v>
      </c>
      <c r="G27" s="49">
        <v>10</v>
      </c>
      <c r="H27" s="50"/>
      <c r="I27" s="35"/>
      <c r="J27" s="35"/>
    </row>
    <row r="28" s="33" customFormat="1" hidden="1" customHeight="1" spans="1:10">
      <c r="A28" s="64">
        <v>25</v>
      </c>
      <c r="B28" s="49" t="s">
        <v>130</v>
      </c>
      <c r="C28" s="49" t="s">
        <v>20</v>
      </c>
      <c r="D28" s="49" t="s">
        <v>66</v>
      </c>
      <c r="E28" s="49" t="s">
        <v>18</v>
      </c>
      <c r="F28" s="49" t="s">
        <v>26</v>
      </c>
      <c r="G28" s="49">
        <v>23</v>
      </c>
      <c r="H28" s="50"/>
      <c r="I28" s="35"/>
      <c r="J28" s="35"/>
    </row>
    <row r="29" s="33" customFormat="1" hidden="1" customHeight="1" spans="1:10">
      <c r="A29" s="64">
        <v>26</v>
      </c>
      <c r="B29" s="49" t="s">
        <v>130</v>
      </c>
      <c r="C29" s="49" t="s">
        <v>23</v>
      </c>
      <c r="D29" s="49" t="s">
        <v>36</v>
      </c>
      <c r="E29" s="49" t="s">
        <v>18</v>
      </c>
      <c r="F29" s="49" t="s">
        <v>32</v>
      </c>
      <c r="G29" s="49">
        <v>77.2</v>
      </c>
      <c r="H29" s="50"/>
      <c r="I29" s="35"/>
      <c r="J29" s="35"/>
    </row>
    <row r="30" s="33" customFormat="1" hidden="1" customHeight="1" spans="1:10">
      <c r="A30" s="64">
        <v>27</v>
      </c>
      <c r="B30" s="49" t="s">
        <v>130</v>
      </c>
      <c r="C30" s="49" t="s">
        <v>30</v>
      </c>
      <c r="D30" s="49" t="s">
        <v>22</v>
      </c>
      <c r="E30" s="49" t="s">
        <v>18</v>
      </c>
      <c r="F30" s="49" t="s">
        <v>26</v>
      </c>
      <c r="G30" s="49">
        <v>13.7</v>
      </c>
      <c r="H30" s="50"/>
      <c r="I30" s="35"/>
      <c r="J30" s="35"/>
    </row>
    <row r="31" s="33" customFormat="1" hidden="1" customHeight="1" spans="1:10">
      <c r="A31" s="64">
        <v>28</v>
      </c>
      <c r="B31" s="49" t="s">
        <v>130</v>
      </c>
      <c r="C31" s="49" t="s">
        <v>30</v>
      </c>
      <c r="D31" s="49" t="s">
        <v>36</v>
      </c>
      <c r="E31" s="49" t="s">
        <v>18</v>
      </c>
      <c r="F31" s="49" t="s">
        <v>81</v>
      </c>
      <c r="G31" s="49">
        <v>14.8</v>
      </c>
      <c r="H31" s="50"/>
      <c r="I31" s="35"/>
      <c r="J31" s="35"/>
    </row>
    <row r="32" s="33" customFormat="1" hidden="1" customHeight="1" spans="1:10">
      <c r="A32" s="64">
        <v>29</v>
      </c>
      <c r="B32" s="49" t="s">
        <v>130</v>
      </c>
      <c r="C32" s="49" t="s">
        <v>30</v>
      </c>
      <c r="D32" s="49" t="s">
        <v>24</v>
      </c>
      <c r="E32" s="49" t="s">
        <v>18</v>
      </c>
      <c r="F32" s="49" t="s">
        <v>26</v>
      </c>
      <c r="G32" s="49">
        <v>66.1</v>
      </c>
      <c r="H32" s="50"/>
      <c r="I32" s="35"/>
      <c r="J32" s="35"/>
    </row>
    <row r="33" s="33" customFormat="1" hidden="1" customHeight="1" spans="1:10">
      <c r="A33" s="64">
        <v>30</v>
      </c>
      <c r="B33" s="49" t="s">
        <v>130</v>
      </c>
      <c r="C33" s="49" t="s">
        <v>30</v>
      </c>
      <c r="D33" s="49" t="s">
        <v>25</v>
      </c>
      <c r="E33" s="49" t="s">
        <v>18</v>
      </c>
      <c r="F33" s="49" t="s">
        <v>32</v>
      </c>
      <c r="G33" s="49">
        <v>55.5</v>
      </c>
      <c r="H33" s="50"/>
      <c r="I33" s="35"/>
      <c r="J33" s="35"/>
    </row>
    <row r="34" s="33" customFormat="1" hidden="1" customHeight="1" spans="1:10">
      <c r="A34" s="64">
        <v>31</v>
      </c>
      <c r="B34" s="49" t="s">
        <v>130</v>
      </c>
      <c r="C34" s="49" t="s">
        <v>30</v>
      </c>
      <c r="D34" s="49" t="s">
        <v>28</v>
      </c>
      <c r="E34" s="49" t="s">
        <v>18</v>
      </c>
      <c r="F34" s="49" t="s">
        <v>26</v>
      </c>
      <c r="G34" s="49">
        <v>8</v>
      </c>
      <c r="H34" s="50"/>
      <c r="I34" s="35"/>
      <c r="J34" s="35"/>
    </row>
    <row r="35" s="33" customFormat="1" hidden="1" customHeight="1" spans="1:10">
      <c r="A35" s="64">
        <v>32</v>
      </c>
      <c r="B35" s="49" t="s">
        <v>130</v>
      </c>
      <c r="C35" s="49" t="s">
        <v>30</v>
      </c>
      <c r="D35" s="49" t="s">
        <v>29</v>
      </c>
      <c r="E35" s="49" t="s">
        <v>18</v>
      </c>
      <c r="F35" s="49" t="s">
        <v>81</v>
      </c>
      <c r="G35" s="49">
        <v>3.7</v>
      </c>
      <c r="H35" s="50"/>
      <c r="I35" s="35"/>
      <c r="J35" s="35"/>
    </row>
    <row r="36" s="33" customFormat="1" hidden="1" customHeight="1" spans="1:10">
      <c r="A36" s="64">
        <v>33</v>
      </c>
      <c r="B36" s="49" t="s">
        <v>131</v>
      </c>
      <c r="C36" s="49" t="s">
        <v>46</v>
      </c>
      <c r="D36" s="49" t="s">
        <v>21</v>
      </c>
      <c r="E36" s="49" t="s">
        <v>18</v>
      </c>
      <c r="F36" s="49" t="s">
        <v>26</v>
      </c>
      <c r="G36" s="49">
        <v>51.2</v>
      </c>
      <c r="H36" s="50"/>
      <c r="I36" s="35"/>
      <c r="J36" s="35"/>
    </row>
    <row r="37" s="33" customFormat="1" customHeight="1" spans="1:10">
      <c r="A37" s="64">
        <v>34</v>
      </c>
      <c r="B37" s="49" t="s">
        <v>131</v>
      </c>
      <c r="C37" s="49" t="s">
        <v>46</v>
      </c>
      <c r="D37" s="49" t="s">
        <v>22</v>
      </c>
      <c r="E37" s="49" t="s">
        <v>18</v>
      </c>
      <c r="F37" s="49" t="s">
        <v>19</v>
      </c>
      <c r="G37" s="49">
        <v>73.9</v>
      </c>
      <c r="H37" s="50"/>
      <c r="I37" s="35"/>
      <c r="J37" s="35"/>
    </row>
    <row r="38" s="33" customFormat="1" customHeight="1" spans="1:10">
      <c r="A38" s="64">
        <v>35</v>
      </c>
      <c r="B38" s="49" t="s">
        <v>131</v>
      </c>
      <c r="C38" s="49" t="s">
        <v>46</v>
      </c>
      <c r="D38" s="49" t="s">
        <v>36</v>
      </c>
      <c r="E38" s="49" t="s">
        <v>18</v>
      </c>
      <c r="F38" s="49" t="s">
        <v>19</v>
      </c>
      <c r="G38" s="49">
        <v>38.9</v>
      </c>
      <c r="H38" s="50"/>
      <c r="I38" s="35"/>
      <c r="J38" s="35"/>
    </row>
    <row r="39" s="33" customFormat="1" customHeight="1" spans="1:10">
      <c r="A39" s="64">
        <v>36</v>
      </c>
      <c r="B39" s="49" t="s">
        <v>131</v>
      </c>
      <c r="C39" s="49" t="s">
        <v>46</v>
      </c>
      <c r="D39" s="49" t="s">
        <v>24</v>
      </c>
      <c r="E39" s="49" t="s">
        <v>18</v>
      </c>
      <c r="F39" s="49" t="s">
        <v>19</v>
      </c>
      <c r="G39" s="49">
        <v>71.2</v>
      </c>
      <c r="H39" s="50"/>
      <c r="I39" s="35"/>
      <c r="J39" s="35"/>
    </row>
    <row r="40" s="33" customFormat="1" customHeight="1" spans="1:10">
      <c r="A40" s="64">
        <v>37</v>
      </c>
      <c r="B40" s="49" t="s">
        <v>131</v>
      </c>
      <c r="C40" s="49" t="s">
        <v>46</v>
      </c>
      <c r="D40" s="49" t="s">
        <v>27</v>
      </c>
      <c r="E40" s="49" t="s">
        <v>18</v>
      </c>
      <c r="F40" s="49" t="s">
        <v>19</v>
      </c>
      <c r="G40" s="49">
        <v>15</v>
      </c>
      <c r="H40" s="50"/>
      <c r="I40" s="35"/>
      <c r="J40" s="35"/>
    </row>
    <row r="41" s="33" customFormat="1" hidden="1" customHeight="1" spans="1:10">
      <c r="A41" s="64">
        <v>38</v>
      </c>
      <c r="B41" s="49" t="s">
        <v>131</v>
      </c>
      <c r="C41" s="49" t="s">
        <v>46</v>
      </c>
      <c r="D41" s="49" t="s">
        <v>28</v>
      </c>
      <c r="E41" s="49" t="s">
        <v>18</v>
      </c>
      <c r="F41" s="49" t="s">
        <v>81</v>
      </c>
      <c r="G41" s="49">
        <v>38.1</v>
      </c>
      <c r="H41" s="50"/>
      <c r="I41" s="35"/>
      <c r="J41" s="35"/>
    </row>
    <row r="42" s="33" customFormat="1" hidden="1" customHeight="1" spans="1:10">
      <c r="A42" s="64">
        <v>39</v>
      </c>
      <c r="B42" s="49" t="s">
        <v>131</v>
      </c>
      <c r="C42" s="49" t="s">
        <v>39</v>
      </c>
      <c r="D42" s="49" t="s">
        <v>21</v>
      </c>
      <c r="E42" s="49" t="s">
        <v>18</v>
      </c>
      <c r="F42" s="49" t="s">
        <v>32</v>
      </c>
      <c r="G42" s="49">
        <v>117.3</v>
      </c>
      <c r="H42" s="50"/>
      <c r="I42" s="35"/>
      <c r="J42" s="35"/>
    </row>
    <row r="43" s="33" customFormat="1" hidden="1" customHeight="1" spans="1:10">
      <c r="A43" s="64">
        <v>40</v>
      </c>
      <c r="B43" s="49" t="s">
        <v>131</v>
      </c>
      <c r="C43" s="49" t="s">
        <v>39</v>
      </c>
      <c r="D43" s="49" t="s">
        <v>22</v>
      </c>
      <c r="E43" s="49" t="s">
        <v>18</v>
      </c>
      <c r="F43" s="49" t="s">
        <v>26</v>
      </c>
      <c r="G43" s="49">
        <v>28.5</v>
      </c>
      <c r="H43" s="50"/>
      <c r="I43" s="35"/>
      <c r="J43" s="35"/>
    </row>
    <row r="44" s="33" customFormat="1" hidden="1" customHeight="1" spans="1:10">
      <c r="A44" s="64">
        <v>41</v>
      </c>
      <c r="B44" s="49" t="s">
        <v>131</v>
      </c>
      <c r="C44" s="49" t="s">
        <v>39</v>
      </c>
      <c r="D44" s="49" t="s">
        <v>36</v>
      </c>
      <c r="E44" s="49" t="s">
        <v>18</v>
      </c>
      <c r="F44" s="49" t="s">
        <v>26</v>
      </c>
      <c r="G44" s="49">
        <v>89.3</v>
      </c>
      <c r="H44" s="50"/>
      <c r="I44" s="35"/>
      <c r="J44" s="35"/>
    </row>
    <row r="45" s="33" customFormat="1" hidden="1" customHeight="1" spans="1:10">
      <c r="A45" s="64">
        <v>42</v>
      </c>
      <c r="B45" s="49" t="s">
        <v>131</v>
      </c>
      <c r="C45" s="49" t="s">
        <v>67</v>
      </c>
      <c r="D45" s="49" t="s">
        <v>22</v>
      </c>
      <c r="E45" s="49" t="s">
        <v>18</v>
      </c>
      <c r="F45" s="49" t="s">
        <v>32</v>
      </c>
      <c r="G45" s="49">
        <v>237.1</v>
      </c>
      <c r="H45" s="50"/>
      <c r="I45" s="35"/>
      <c r="J45" s="35"/>
    </row>
    <row r="46" s="33" customFormat="1" hidden="1" customHeight="1" spans="1:10">
      <c r="A46" s="64">
        <v>43</v>
      </c>
      <c r="B46" s="49" t="s">
        <v>131</v>
      </c>
      <c r="C46" s="49" t="s">
        <v>67</v>
      </c>
      <c r="D46" s="49" t="s">
        <v>36</v>
      </c>
      <c r="E46" s="49" t="s">
        <v>18</v>
      </c>
      <c r="F46" s="49" t="s">
        <v>32</v>
      </c>
      <c r="G46" s="49">
        <v>25.9</v>
      </c>
      <c r="H46" s="50"/>
      <c r="I46" s="35"/>
      <c r="J46" s="35"/>
    </row>
    <row r="47" s="33" customFormat="1" hidden="1" customHeight="1" spans="1:10">
      <c r="A47" s="64">
        <v>44</v>
      </c>
      <c r="B47" s="49" t="s">
        <v>131</v>
      </c>
      <c r="C47" s="49" t="s">
        <v>67</v>
      </c>
      <c r="D47" s="49" t="s">
        <v>24</v>
      </c>
      <c r="E47" s="49" t="s">
        <v>18</v>
      </c>
      <c r="F47" s="49" t="s">
        <v>26</v>
      </c>
      <c r="G47" s="49">
        <v>28.8</v>
      </c>
      <c r="H47" s="50"/>
      <c r="I47" s="35"/>
      <c r="J47" s="35"/>
    </row>
    <row r="48" s="33" customFormat="1" hidden="1" customHeight="1" spans="1:10">
      <c r="A48" s="64">
        <v>45</v>
      </c>
      <c r="B48" s="49" t="s">
        <v>131</v>
      </c>
      <c r="C48" s="49" t="s">
        <v>67</v>
      </c>
      <c r="D48" s="49" t="s">
        <v>25</v>
      </c>
      <c r="E48" s="49" t="s">
        <v>18</v>
      </c>
      <c r="F48" s="49" t="s">
        <v>81</v>
      </c>
      <c r="G48" s="49">
        <v>87.3</v>
      </c>
      <c r="H48" s="50"/>
      <c r="I48" s="35"/>
      <c r="J48" s="35"/>
    </row>
    <row r="49" s="33" customFormat="1" hidden="1" customHeight="1" spans="1:10">
      <c r="A49" s="64">
        <v>46</v>
      </c>
      <c r="B49" s="49" t="s">
        <v>131</v>
      </c>
      <c r="C49" s="49" t="s">
        <v>49</v>
      </c>
      <c r="D49" s="49" t="s">
        <v>24</v>
      </c>
      <c r="E49" s="49" t="s">
        <v>18</v>
      </c>
      <c r="F49" s="49" t="s">
        <v>26</v>
      </c>
      <c r="G49" s="49">
        <v>83.9</v>
      </c>
      <c r="H49" s="50"/>
      <c r="I49" s="35"/>
      <c r="J49" s="35"/>
    </row>
    <row r="50" s="33" customFormat="1" customHeight="1" spans="1:10">
      <c r="A50" s="64">
        <v>47</v>
      </c>
      <c r="B50" s="49" t="s">
        <v>131</v>
      </c>
      <c r="C50" s="49" t="s">
        <v>49</v>
      </c>
      <c r="D50" s="49" t="s">
        <v>25</v>
      </c>
      <c r="E50" s="49" t="s">
        <v>18</v>
      </c>
      <c r="F50" s="49" t="s">
        <v>19</v>
      </c>
      <c r="G50" s="49">
        <v>35.8</v>
      </c>
      <c r="H50" s="50"/>
      <c r="I50" s="35"/>
      <c r="J50" s="35"/>
    </row>
    <row r="51" s="33" customFormat="1" hidden="1" customHeight="1" spans="1:10">
      <c r="A51" s="64">
        <v>48</v>
      </c>
      <c r="B51" s="49" t="s">
        <v>131</v>
      </c>
      <c r="C51" s="49" t="s">
        <v>49</v>
      </c>
      <c r="D51" s="49" t="s">
        <v>17</v>
      </c>
      <c r="E51" s="49" t="s">
        <v>18</v>
      </c>
      <c r="F51" s="49" t="s">
        <v>32</v>
      </c>
      <c r="G51" s="49">
        <v>37.4</v>
      </c>
      <c r="H51" s="50"/>
      <c r="I51" s="35"/>
      <c r="J51" s="35"/>
    </row>
    <row r="52" s="33" customFormat="1" hidden="1" customHeight="1" spans="1:10">
      <c r="A52" s="64">
        <v>49</v>
      </c>
      <c r="B52" s="49" t="s">
        <v>131</v>
      </c>
      <c r="C52" s="49" t="s">
        <v>49</v>
      </c>
      <c r="D52" s="49" t="s">
        <v>58</v>
      </c>
      <c r="E52" s="49" t="s">
        <v>18</v>
      </c>
      <c r="F52" s="49" t="s">
        <v>26</v>
      </c>
      <c r="G52" s="49">
        <v>64.6</v>
      </c>
      <c r="H52" s="50"/>
      <c r="I52" s="35"/>
      <c r="J52" s="35"/>
    </row>
    <row r="53" s="33" customFormat="1" hidden="1" customHeight="1" spans="1:10">
      <c r="A53" s="64">
        <v>50</v>
      </c>
      <c r="B53" s="49" t="s">
        <v>131</v>
      </c>
      <c r="C53" s="49" t="s">
        <v>16</v>
      </c>
      <c r="D53" s="49" t="s">
        <v>22</v>
      </c>
      <c r="E53" s="49" t="s">
        <v>18</v>
      </c>
      <c r="F53" s="49" t="s">
        <v>26</v>
      </c>
      <c r="G53" s="49">
        <v>34</v>
      </c>
      <c r="H53" s="50"/>
      <c r="I53" s="35"/>
      <c r="J53" s="35"/>
    </row>
    <row r="54" s="33" customFormat="1" hidden="1" customHeight="1" spans="1:10">
      <c r="A54" s="64">
        <v>51</v>
      </c>
      <c r="B54" s="49" t="s">
        <v>131</v>
      </c>
      <c r="C54" s="49" t="s">
        <v>16</v>
      </c>
      <c r="D54" s="49" t="s">
        <v>17</v>
      </c>
      <c r="E54" s="49" t="s">
        <v>18</v>
      </c>
      <c r="F54" s="49" t="s">
        <v>26</v>
      </c>
      <c r="G54" s="49">
        <v>53.7</v>
      </c>
      <c r="H54" s="50"/>
      <c r="I54" s="35"/>
      <c r="J54" s="35"/>
    </row>
    <row r="55" s="33" customFormat="1" hidden="1" customHeight="1" spans="1:10">
      <c r="A55" s="64">
        <v>52</v>
      </c>
      <c r="B55" s="49" t="s">
        <v>131</v>
      </c>
      <c r="C55" s="49" t="s">
        <v>16</v>
      </c>
      <c r="D55" s="49" t="s">
        <v>44</v>
      </c>
      <c r="E55" s="49" t="s">
        <v>18</v>
      </c>
      <c r="F55" s="49" t="s">
        <v>32</v>
      </c>
      <c r="G55" s="49">
        <v>40.9</v>
      </c>
      <c r="H55" s="50"/>
      <c r="I55" s="35"/>
      <c r="J55" s="35"/>
    </row>
    <row r="56" s="33" customFormat="1" hidden="1" customHeight="1" spans="1:10">
      <c r="A56" s="64">
        <v>53</v>
      </c>
      <c r="B56" s="49" t="s">
        <v>131</v>
      </c>
      <c r="C56" s="49" t="s">
        <v>16</v>
      </c>
      <c r="D56" s="49" t="s">
        <v>64</v>
      </c>
      <c r="E56" s="49" t="s">
        <v>18</v>
      </c>
      <c r="F56" s="49" t="s">
        <v>81</v>
      </c>
      <c r="G56" s="49">
        <v>37.1</v>
      </c>
      <c r="H56" s="50"/>
      <c r="I56" s="35"/>
      <c r="J56" s="35"/>
    </row>
    <row r="57" s="33" customFormat="1" hidden="1" customHeight="1" spans="1:10">
      <c r="A57" s="64">
        <v>54</v>
      </c>
      <c r="B57" s="49" t="s">
        <v>131</v>
      </c>
      <c r="C57" s="49" t="s">
        <v>16</v>
      </c>
      <c r="D57" s="49" t="s">
        <v>132</v>
      </c>
      <c r="E57" s="49" t="s">
        <v>18</v>
      </c>
      <c r="F57" s="49" t="s">
        <v>81</v>
      </c>
      <c r="G57" s="49">
        <v>3.7</v>
      </c>
      <c r="H57" s="50"/>
      <c r="I57" s="35"/>
      <c r="J57" s="35"/>
    </row>
    <row r="58" s="33" customFormat="1" customHeight="1" spans="1:10">
      <c r="A58" s="64">
        <v>55</v>
      </c>
      <c r="B58" s="49" t="s">
        <v>131</v>
      </c>
      <c r="C58" s="49" t="s">
        <v>40</v>
      </c>
      <c r="D58" s="49" t="s">
        <v>21</v>
      </c>
      <c r="E58" s="49" t="s">
        <v>18</v>
      </c>
      <c r="F58" s="49" t="s">
        <v>19</v>
      </c>
      <c r="G58" s="49">
        <v>28.4</v>
      </c>
      <c r="H58" s="50"/>
      <c r="I58" s="35"/>
      <c r="J58" s="35"/>
    </row>
    <row r="59" s="33" customFormat="1" hidden="1" customHeight="1" spans="1:10">
      <c r="A59" s="64">
        <v>56</v>
      </c>
      <c r="B59" s="49" t="s">
        <v>131</v>
      </c>
      <c r="C59" s="49" t="s">
        <v>40</v>
      </c>
      <c r="D59" s="49" t="s">
        <v>22</v>
      </c>
      <c r="E59" s="49" t="s">
        <v>18</v>
      </c>
      <c r="F59" s="49" t="s">
        <v>26</v>
      </c>
      <c r="G59" s="49">
        <v>62.2</v>
      </c>
      <c r="H59" s="50"/>
      <c r="I59" s="35"/>
      <c r="J59" s="35"/>
    </row>
    <row r="60" s="33" customFormat="1" hidden="1" customHeight="1" spans="1:10">
      <c r="A60" s="64">
        <v>57</v>
      </c>
      <c r="B60" s="49" t="s">
        <v>131</v>
      </c>
      <c r="C60" s="49" t="s">
        <v>40</v>
      </c>
      <c r="D60" s="49" t="s">
        <v>36</v>
      </c>
      <c r="E60" s="49" t="s">
        <v>18</v>
      </c>
      <c r="F60" s="49" t="s">
        <v>32</v>
      </c>
      <c r="G60" s="49">
        <v>89</v>
      </c>
      <c r="H60" s="50"/>
      <c r="I60" s="35"/>
      <c r="J60" s="35"/>
    </row>
    <row r="61" s="33" customFormat="1" hidden="1" customHeight="1" spans="1:10">
      <c r="A61" s="64">
        <v>58</v>
      </c>
      <c r="B61" s="49" t="s">
        <v>131</v>
      </c>
      <c r="C61" s="49" t="s">
        <v>40</v>
      </c>
      <c r="D61" s="49" t="s">
        <v>25</v>
      </c>
      <c r="E61" s="49" t="s">
        <v>18</v>
      </c>
      <c r="F61" s="49" t="s">
        <v>26</v>
      </c>
      <c r="G61" s="49">
        <v>44.5</v>
      </c>
      <c r="H61" s="50"/>
      <c r="I61" s="35"/>
      <c r="J61" s="35"/>
    </row>
    <row r="62" s="33" customFormat="1" hidden="1" customHeight="1" spans="1:10">
      <c r="A62" s="64">
        <v>59</v>
      </c>
      <c r="B62" s="49" t="s">
        <v>131</v>
      </c>
      <c r="C62" s="49" t="s">
        <v>40</v>
      </c>
      <c r="D62" s="49" t="s">
        <v>27</v>
      </c>
      <c r="E62" s="49" t="s">
        <v>18</v>
      </c>
      <c r="F62" s="49" t="s">
        <v>81</v>
      </c>
      <c r="G62" s="49">
        <v>45.8</v>
      </c>
      <c r="H62" s="50"/>
      <c r="I62" s="35"/>
      <c r="J62" s="35"/>
    </row>
    <row r="63" s="33" customFormat="1" hidden="1" customHeight="1" spans="1:10">
      <c r="A63" s="64">
        <v>60</v>
      </c>
      <c r="B63" s="49" t="s">
        <v>131</v>
      </c>
      <c r="C63" s="49" t="s">
        <v>40</v>
      </c>
      <c r="D63" s="49" t="s">
        <v>28</v>
      </c>
      <c r="E63" s="49" t="s">
        <v>18</v>
      </c>
      <c r="F63" s="49" t="s">
        <v>26</v>
      </c>
      <c r="G63" s="49">
        <v>11.6</v>
      </c>
      <c r="H63" s="50"/>
      <c r="I63" s="35"/>
      <c r="J63" s="35"/>
    </row>
    <row r="64" s="33" customFormat="1" hidden="1" customHeight="1" spans="1:10">
      <c r="A64" s="64">
        <v>61</v>
      </c>
      <c r="B64" s="49" t="s">
        <v>131</v>
      </c>
      <c r="C64" s="49" t="s">
        <v>40</v>
      </c>
      <c r="D64" s="49" t="s">
        <v>17</v>
      </c>
      <c r="E64" s="49" t="s">
        <v>18</v>
      </c>
      <c r="F64" s="49" t="s">
        <v>32</v>
      </c>
      <c r="G64" s="49">
        <v>26.6</v>
      </c>
      <c r="H64" s="50"/>
      <c r="I64" s="35"/>
      <c r="J64" s="35"/>
    </row>
    <row r="65" s="33" customFormat="1" hidden="1" customHeight="1" spans="1:10">
      <c r="A65" s="64">
        <v>62</v>
      </c>
      <c r="B65" s="49" t="s">
        <v>131</v>
      </c>
      <c r="C65" s="49" t="s">
        <v>40</v>
      </c>
      <c r="D65" s="49" t="s">
        <v>29</v>
      </c>
      <c r="E65" s="49" t="s">
        <v>18</v>
      </c>
      <c r="F65" s="49" t="s">
        <v>32</v>
      </c>
      <c r="G65" s="49">
        <v>18.8</v>
      </c>
      <c r="H65" s="50"/>
      <c r="I65" s="35"/>
      <c r="J65" s="35"/>
    </row>
    <row r="66" s="33" customFormat="1" hidden="1" customHeight="1" spans="1:10">
      <c r="A66" s="64">
        <v>63</v>
      </c>
      <c r="B66" s="49" t="s">
        <v>131</v>
      </c>
      <c r="C66" s="49" t="s">
        <v>40</v>
      </c>
      <c r="D66" s="49" t="s">
        <v>44</v>
      </c>
      <c r="E66" s="49" t="s">
        <v>18</v>
      </c>
      <c r="F66" s="49" t="s">
        <v>26</v>
      </c>
      <c r="G66" s="49">
        <v>9.7</v>
      </c>
      <c r="H66" s="50"/>
      <c r="I66" s="35"/>
      <c r="J66" s="35"/>
    </row>
    <row r="67" s="33" customFormat="1" hidden="1" customHeight="1" spans="1:10">
      <c r="A67" s="64">
        <v>64</v>
      </c>
      <c r="B67" s="49" t="s">
        <v>131</v>
      </c>
      <c r="C67" s="49" t="s">
        <v>40</v>
      </c>
      <c r="D67" s="49" t="s">
        <v>64</v>
      </c>
      <c r="E67" s="49" t="s">
        <v>18</v>
      </c>
      <c r="F67" s="49" t="s">
        <v>81</v>
      </c>
      <c r="G67" s="49">
        <v>17.9</v>
      </c>
      <c r="H67" s="50"/>
      <c r="I67" s="35"/>
      <c r="J67" s="35"/>
    </row>
    <row r="68" s="33" customFormat="1" hidden="1" customHeight="1" spans="1:10">
      <c r="A68" s="64">
        <v>65</v>
      </c>
      <c r="B68" s="49" t="s">
        <v>131</v>
      </c>
      <c r="C68" s="49" t="s">
        <v>40</v>
      </c>
      <c r="D68" s="49" t="s">
        <v>58</v>
      </c>
      <c r="E68" s="49" t="s">
        <v>18</v>
      </c>
      <c r="F68" s="49" t="s">
        <v>32</v>
      </c>
      <c r="G68" s="49">
        <v>67.5</v>
      </c>
      <c r="H68" s="50"/>
      <c r="I68" s="35"/>
      <c r="J68" s="35"/>
    </row>
    <row r="69" s="33" customFormat="1" hidden="1" customHeight="1" spans="1:10">
      <c r="A69" s="64">
        <v>66</v>
      </c>
      <c r="B69" s="49" t="s">
        <v>131</v>
      </c>
      <c r="C69" s="49" t="s">
        <v>40</v>
      </c>
      <c r="D69" s="49" t="s">
        <v>66</v>
      </c>
      <c r="E69" s="49" t="s">
        <v>18</v>
      </c>
      <c r="F69" s="49" t="s">
        <v>26</v>
      </c>
      <c r="G69" s="49">
        <v>1.2</v>
      </c>
      <c r="H69" s="50"/>
      <c r="I69" s="35"/>
      <c r="J69" s="35"/>
    </row>
    <row r="70" s="33" customFormat="1" hidden="1" customHeight="1" spans="1:10">
      <c r="A70" s="64">
        <v>67</v>
      </c>
      <c r="B70" s="49" t="s">
        <v>131</v>
      </c>
      <c r="C70" s="49" t="s">
        <v>40</v>
      </c>
      <c r="D70" s="49" t="s">
        <v>84</v>
      </c>
      <c r="E70" s="49" t="s">
        <v>18</v>
      </c>
      <c r="F70" s="49" t="s">
        <v>81</v>
      </c>
      <c r="G70" s="49">
        <v>32.6</v>
      </c>
      <c r="H70" s="50"/>
      <c r="I70" s="35"/>
      <c r="J70" s="35"/>
    </row>
    <row r="71" s="33" customFormat="1" hidden="1" customHeight="1" spans="1:10">
      <c r="A71" s="64">
        <v>68</v>
      </c>
      <c r="B71" s="49" t="s">
        <v>131</v>
      </c>
      <c r="C71" s="49" t="s">
        <v>40</v>
      </c>
      <c r="D71" s="49" t="s">
        <v>124</v>
      </c>
      <c r="E71" s="49" t="s">
        <v>18</v>
      </c>
      <c r="F71" s="49" t="s">
        <v>81</v>
      </c>
      <c r="G71" s="49">
        <v>3.2</v>
      </c>
      <c r="H71" s="50"/>
      <c r="I71" s="35"/>
      <c r="J71" s="35"/>
    </row>
    <row r="72" s="33" customFormat="1" hidden="1" customHeight="1" spans="1:10">
      <c r="A72" s="64">
        <v>69</v>
      </c>
      <c r="B72" s="49" t="s">
        <v>131</v>
      </c>
      <c r="C72" s="49" t="s">
        <v>40</v>
      </c>
      <c r="D72" s="49" t="s">
        <v>133</v>
      </c>
      <c r="E72" s="49" t="s">
        <v>18</v>
      </c>
      <c r="F72" s="49" t="s">
        <v>81</v>
      </c>
      <c r="G72" s="49">
        <v>3.6</v>
      </c>
      <c r="H72" s="50"/>
      <c r="I72" s="35"/>
      <c r="J72" s="35"/>
    </row>
    <row r="73" s="33" customFormat="1" hidden="1" customHeight="1" spans="1:10">
      <c r="A73" s="64">
        <v>70</v>
      </c>
      <c r="B73" s="49" t="s">
        <v>134</v>
      </c>
      <c r="C73" s="49" t="s">
        <v>46</v>
      </c>
      <c r="D73" s="49" t="s">
        <v>21</v>
      </c>
      <c r="E73" s="49" t="s">
        <v>18</v>
      </c>
      <c r="F73" s="49" t="s">
        <v>81</v>
      </c>
      <c r="G73" s="49">
        <v>35.9</v>
      </c>
      <c r="H73" s="50"/>
      <c r="I73" s="35"/>
      <c r="J73" s="35"/>
    </row>
    <row r="74" s="33" customFormat="1" hidden="1" customHeight="1" spans="1:10">
      <c r="A74" s="64">
        <v>71</v>
      </c>
      <c r="B74" s="49" t="s">
        <v>134</v>
      </c>
      <c r="C74" s="49" t="s">
        <v>46</v>
      </c>
      <c r="D74" s="49" t="s">
        <v>36</v>
      </c>
      <c r="E74" s="49" t="s">
        <v>18</v>
      </c>
      <c r="F74" s="49" t="s">
        <v>81</v>
      </c>
      <c r="G74" s="49">
        <v>41.1</v>
      </c>
      <c r="H74" s="50"/>
      <c r="I74" s="35"/>
      <c r="J74" s="35"/>
    </row>
    <row r="75" s="33" customFormat="1" hidden="1" customHeight="1" spans="1:10">
      <c r="A75" s="64">
        <v>72</v>
      </c>
      <c r="B75" s="49" t="s">
        <v>134</v>
      </c>
      <c r="C75" s="49" t="s">
        <v>46</v>
      </c>
      <c r="D75" s="49" t="s">
        <v>24</v>
      </c>
      <c r="E75" s="49" t="s">
        <v>18</v>
      </c>
      <c r="F75" s="49" t="s">
        <v>32</v>
      </c>
      <c r="G75" s="49">
        <v>12.3</v>
      </c>
      <c r="H75" s="50"/>
      <c r="I75" s="35"/>
      <c r="J75" s="35"/>
    </row>
    <row r="76" s="33" customFormat="1" hidden="1" customHeight="1" spans="1:10">
      <c r="A76" s="64">
        <v>73</v>
      </c>
      <c r="B76" s="49" t="s">
        <v>134</v>
      </c>
      <c r="C76" s="49" t="s">
        <v>46</v>
      </c>
      <c r="D76" s="49" t="s">
        <v>27</v>
      </c>
      <c r="E76" s="49" t="s">
        <v>18</v>
      </c>
      <c r="F76" s="49" t="s">
        <v>26</v>
      </c>
      <c r="G76" s="49">
        <v>13.7</v>
      </c>
      <c r="H76" s="50"/>
      <c r="I76" s="35"/>
      <c r="J76" s="35"/>
    </row>
    <row r="77" s="33" customFormat="1" hidden="1" customHeight="1" spans="1:10">
      <c r="A77" s="64">
        <v>74</v>
      </c>
      <c r="B77" s="49" t="s">
        <v>134</v>
      </c>
      <c r="C77" s="49" t="s">
        <v>46</v>
      </c>
      <c r="D77" s="49" t="s">
        <v>17</v>
      </c>
      <c r="E77" s="49" t="s">
        <v>18</v>
      </c>
      <c r="F77" s="49" t="s">
        <v>26</v>
      </c>
      <c r="G77" s="49">
        <v>35.4</v>
      </c>
      <c r="H77" s="50"/>
      <c r="I77" s="35"/>
      <c r="J77" s="35"/>
    </row>
    <row r="78" s="33" customFormat="1" hidden="1" customHeight="1" spans="1:10">
      <c r="A78" s="64">
        <v>75</v>
      </c>
      <c r="B78" s="49" t="s">
        <v>134</v>
      </c>
      <c r="C78" s="49" t="s">
        <v>46</v>
      </c>
      <c r="D78" s="49" t="s">
        <v>29</v>
      </c>
      <c r="E78" s="49" t="s">
        <v>18</v>
      </c>
      <c r="F78" s="49" t="s">
        <v>81</v>
      </c>
      <c r="G78" s="49">
        <v>11.7</v>
      </c>
      <c r="H78" s="50"/>
      <c r="I78" s="35"/>
      <c r="J78" s="35"/>
    </row>
    <row r="79" s="33" customFormat="1" hidden="1" customHeight="1" spans="1:10">
      <c r="A79" s="64">
        <v>76</v>
      </c>
      <c r="B79" s="49" t="s">
        <v>134</v>
      </c>
      <c r="C79" s="49" t="s">
        <v>46</v>
      </c>
      <c r="D79" s="49" t="s">
        <v>59</v>
      </c>
      <c r="E79" s="49" t="s">
        <v>18</v>
      </c>
      <c r="F79" s="49" t="s">
        <v>26</v>
      </c>
      <c r="G79" s="49">
        <v>9.5</v>
      </c>
      <c r="H79" s="50"/>
      <c r="I79" s="35"/>
      <c r="J79" s="35"/>
    </row>
    <row r="80" s="33" customFormat="1" hidden="1" customHeight="1" spans="1:10">
      <c r="A80" s="64">
        <v>77</v>
      </c>
      <c r="B80" s="49" t="s">
        <v>134</v>
      </c>
      <c r="C80" s="49" t="s">
        <v>46</v>
      </c>
      <c r="D80" s="49" t="s">
        <v>72</v>
      </c>
      <c r="E80" s="49" t="s">
        <v>18</v>
      </c>
      <c r="F80" s="49" t="s">
        <v>81</v>
      </c>
      <c r="G80" s="49">
        <v>16.1</v>
      </c>
      <c r="H80" s="50"/>
      <c r="I80" s="35"/>
      <c r="J80" s="35"/>
    </row>
    <row r="81" s="33" customFormat="1" hidden="1" customHeight="1" spans="1:10">
      <c r="A81" s="64">
        <v>78</v>
      </c>
      <c r="B81" s="49" t="s">
        <v>134</v>
      </c>
      <c r="C81" s="49" t="s">
        <v>46</v>
      </c>
      <c r="D81" s="49" t="s">
        <v>99</v>
      </c>
      <c r="E81" s="49" t="s">
        <v>18</v>
      </c>
      <c r="F81" s="49" t="s">
        <v>81</v>
      </c>
      <c r="G81" s="49">
        <v>70</v>
      </c>
      <c r="H81" s="50"/>
      <c r="I81" s="35"/>
      <c r="J81" s="35"/>
    </row>
    <row r="82" s="33" customFormat="1" hidden="1" customHeight="1" spans="1:10">
      <c r="A82" s="64">
        <v>79</v>
      </c>
      <c r="B82" s="49" t="s">
        <v>134</v>
      </c>
      <c r="C82" s="49" t="s">
        <v>46</v>
      </c>
      <c r="D82" s="49" t="s">
        <v>85</v>
      </c>
      <c r="E82" s="49" t="s">
        <v>18</v>
      </c>
      <c r="F82" s="49" t="s">
        <v>26</v>
      </c>
      <c r="G82" s="49">
        <v>11</v>
      </c>
      <c r="H82" s="50"/>
      <c r="I82" s="35"/>
      <c r="J82" s="35"/>
    </row>
    <row r="83" s="33" customFormat="1" hidden="1" customHeight="1" spans="1:10">
      <c r="A83" s="64">
        <v>80</v>
      </c>
      <c r="B83" s="49" t="s">
        <v>134</v>
      </c>
      <c r="C83" s="49" t="s">
        <v>46</v>
      </c>
      <c r="D83" s="49" t="s">
        <v>135</v>
      </c>
      <c r="E83" s="49" t="s">
        <v>18</v>
      </c>
      <c r="F83" s="49" t="s">
        <v>81</v>
      </c>
      <c r="G83" s="49">
        <v>80.7</v>
      </c>
      <c r="H83" s="50"/>
      <c r="I83" s="35"/>
      <c r="J83" s="35"/>
    </row>
    <row r="84" s="33" customFormat="1" hidden="1" customHeight="1" spans="1:10">
      <c r="A84" s="64">
        <v>81</v>
      </c>
      <c r="B84" s="49" t="s">
        <v>134</v>
      </c>
      <c r="C84" s="49" t="s">
        <v>46</v>
      </c>
      <c r="D84" s="49" t="s">
        <v>121</v>
      </c>
      <c r="E84" s="49" t="s">
        <v>18</v>
      </c>
      <c r="F84" s="49" t="s">
        <v>81</v>
      </c>
      <c r="G84" s="49">
        <v>10.2</v>
      </c>
      <c r="H84" s="50"/>
      <c r="I84" s="35"/>
      <c r="J84" s="35"/>
    </row>
    <row r="85" s="33" customFormat="1" hidden="1" customHeight="1" spans="1:10">
      <c r="A85" s="64">
        <v>82</v>
      </c>
      <c r="B85" s="49" t="s">
        <v>134</v>
      </c>
      <c r="C85" s="49" t="s">
        <v>39</v>
      </c>
      <c r="D85" s="49" t="s">
        <v>22</v>
      </c>
      <c r="E85" s="49" t="s">
        <v>18</v>
      </c>
      <c r="F85" s="49" t="s">
        <v>26</v>
      </c>
      <c r="G85" s="49">
        <v>148.9</v>
      </c>
      <c r="H85" s="50"/>
      <c r="I85" s="35"/>
      <c r="J85" s="35"/>
    </row>
    <row r="86" s="33" customFormat="1" hidden="1" customHeight="1" spans="1:10">
      <c r="A86" s="64">
        <v>83</v>
      </c>
      <c r="B86" s="49" t="s">
        <v>134</v>
      </c>
      <c r="C86" s="49" t="s">
        <v>39</v>
      </c>
      <c r="D86" s="49" t="s">
        <v>24</v>
      </c>
      <c r="E86" s="49" t="s">
        <v>18</v>
      </c>
      <c r="F86" s="49" t="s">
        <v>26</v>
      </c>
      <c r="G86" s="49">
        <v>40.8</v>
      </c>
      <c r="H86" s="50"/>
      <c r="I86" s="35"/>
      <c r="J86" s="35"/>
    </row>
    <row r="87" s="33" customFormat="1" hidden="1" customHeight="1" spans="1:10">
      <c r="A87" s="64">
        <v>84</v>
      </c>
      <c r="B87" s="49" t="s">
        <v>134</v>
      </c>
      <c r="C87" s="49" t="s">
        <v>39</v>
      </c>
      <c r="D87" s="49" t="s">
        <v>25</v>
      </c>
      <c r="E87" s="49" t="s">
        <v>18</v>
      </c>
      <c r="F87" s="49" t="s">
        <v>32</v>
      </c>
      <c r="G87" s="49">
        <v>19</v>
      </c>
      <c r="H87" s="50"/>
      <c r="I87" s="35"/>
      <c r="J87" s="35"/>
    </row>
    <row r="88" s="33" customFormat="1" hidden="1" customHeight="1" spans="1:10">
      <c r="A88" s="64">
        <v>85</v>
      </c>
      <c r="B88" s="49" t="s">
        <v>134</v>
      </c>
      <c r="C88" s="49" t="s">
        <v>39</v>
      </c>
      <c r="D88" s="49" t="s">
        <v>27</v>
      </c>
      <c r="E88" s="49" t="s">
        <v>18</v>
      </c>
      <c r="F88" s="49" t="s">
        <v>81</v>
      </c>
      <c r="G88" s="49">
        <v>31.2</v>
      </c>
      <c r="H88" s="50"/>
      <c r="I88" s="35"/>
      <c r="J88" s="35"/>
    </row>
    <row r="89" s="33" customFormat="1" hidden="1" customHeight="1" spans="1:10">
      <c r="A89" s="64">
        <v>86</v>
      </c>
      <c r="B89" s="49" t="s">
        <v>134</v>
      </c>
      <c r="C89" s="49" t="s">
        <v>39</v>
      </c>
      <c r="D89" s="49" t="s">
        <v>28</v>
      </c>
      <c r="E89" s="49" t="s">
        <v>18</v>
      </c>
      <c r="F89" s="49" t="s">
        <v>81</v>
      </c>
      <c r="G89" s="49">
        <v>96.2</v>
      </c>
      <c r="H89" s="50"/>
      <c r="I89" s="35"/>
      <c r="J89" s="35"/>
    </row>
    <row r="90" s="33" customFormat="1" hidden="1" customHeight="1" spans="1:10">
      <c r="A90" s="64">
        <v>87</v>
      </c>
      <c r="B90" s="49" t="s">
        <v>134</v>
      </c>
      <c r="C90" s="49" t="s">
        <v>67</v>
      </c>
      <c r="D90" s="49" t="s">
        <v>21</v>
      </c>
      <c r="E90" s="49" t="s">
        <v>18</v>
      </c>
      <c r="F90" s="49" t="s">
        <v>81</v>
      </c>
      <c r="G90" s="49">
        <v>22.9</v>
      </c>
      <c r="H90" s="50"/>
      <c r="I90" s="35"/>
      <c r="J90" s="35"/>
    </row>
    <row r="91" s="33" customFormat="1" hidden="1" customHeight="1" spans="1:10">
      <c r="A91" s="64">
        <v>88</v>
      </c>
      <c r="B91" s="49" t="s">
        <v>134</v>
      </c>
      <c r="C91" s="49" t="s">
        <v>67</v>
      </c>
      <c r="D91" s="49" t="s">
        <v>22</v>
      </c>
      <c r="E91" s="49">
        <v>0</v>
      </c>
      <c r="F91" s="49" t="s">
        <v>26</v>
      </c>
      <c r="G91" s="49">
        <v>163.2</v>
      </c>
      <c r="H91" s="50"/>
      <c r="I91" s="35"/>
      <c r="J91" s="35"/>
    </row>
    <row r="92" s="33" customFormat="1" customHeight="1" spans="1:10">
      <c r="A92" s="64">
        <v>89</v>
      </c>
      <c r="B92" s="49" t="s">
        <v>134</v>
      </c>
      <c r="C92" s="49" t="s">
        <v>67</v>
      </c>
      <c r="D92" s="49" t="s">
        <v>36</v>
      </c>
      <c r="E92" s="49" t="s">
        <v>18</v>
      </c>
      <c r="F92" s="49" t="s">
        <v>19</v>
      </c>
      <c r="G92" s="49">
        <v>98.1</v>
      </c>
      <c r="H92" s="50"/>
      <c r="I92" s="35"/>
      <c r="J92" s="35"/>
    </row>
    <row r="93" s="33" customFormat="1" customHeight="1" spans="1:10">
      <c r="A93" s="64">
        <v>90</v>
      </c>
      <c r="B93" s="49" t="s">
        <v>134</v>
      </c>
      <c r="C93" s="49" t="s">
        <v>67</v>
      </c>
      <c r="D93" s="49" t="s">
        <v>25</v>
      </c>
      <c r="E93" s="49" t="s">
        <v>18</v>
      </c>
      <c r="F93" s="49" t="s">
        <v>19</v>
      </c>
      <c r="G93" s="49">
        <v>55.4</v>
      </c>
      <c r="H93" s="50"/>
      <c r="I93" s="35"/>
      <c r="J93" s="35"/>
    </row>
    <row r="94" s="33" customFormat="1" hidden="1" customHeight="1" spans="1:10">
      <c r="A94" s="64">
        <v>91</v>
      </c>
      <c r="B94" s="49" t="s">
        <v>134</v>
      </c>
      <c r="C94" s="49" t="s">
        <v>67</v>
      </c>
      <c r="D94" s="49" t="s">
        <v>27</v>
      </c>
      <c r="E94" s="49" t="s">
        <v>18</v>
      </c>
      <c r="F94" s="49" t="s">
        <v>32</v>
      </c>
      <c r="G94" s="49">
        <v>39.6</v>
      </c>
      <c r="H94" s="50"/>
      <c r="I94" s="35"/>
      <c r="J94" s="35"/>
    </row>
    <row r="95" s="33" customFormat="1" hidden="1" customHeight="1" spans="1:10">
      <c r="A95" s="64">
        <v>92</v>
      </c>
      <c r="B95" s="49" t="s">
        <v>134</v>
      </c>
      <c r="C95" s="49" t="s">
        <v>67</v>
      </c>
      <c r="D95" s="49" t="s">
        <v>28</v>
      </c>
      <c r="E95" s="49">
        <v>0</v>
      </c>
      <c r="F95" s="49" t="s">
        <v>26</v>
      </c>
      <c r="G95" s="49">
        <v>147.9</v>
      </c>
      <c r="H95" s="50"/>
      <c r="I95" s="35"/>
      <c r="J95" s="35"/>
    </row>
    <row r="96" s="33" customFormat="1" hidden="1" customHeight="1" spans="1:10">
      <c r="A96" s="64">
        <v>93</v>
      </c>
      <c r="B96" s="49" t="s">
        <v>134</v>
      </c>
      <c r="C96" s="49" t="s">
        <v>67</v>
      </c>
      <c r="D96" s="49" t="s">
        <v>29</v>
      </c>
      <c r="E96" s="49" t="s">
        <v>18</v>
      </c>
      <c r="F96" s="49" t="s">
        <v>26</v>
      </c>
      <c r="G96" s="49">
        <v>5.4</v>
      </c>
      <c r="H96" s="50"/>
      <c r="I96" s="35"/>
      <c r="J96" s="35"/>
    </row>
    <row r="97" s="33" customFormat="1" hidden="1" customHeight="1" spans="1:10">
      <c r="A97" s="64">
        <v>94</v>
      </c>
      <c r="B97" s="49" t="s">
        <v>134</v>
      </c>
      <c r="C97" s="49" t="s">
        <v>49</v>
      </c>
      <c r="D97" s="49" t="s">
        <v>21</v>
      </c>
      <c r="E97" s="49">
        <v>0</v>
      </c>
      <c r="F97" s="49" t="s">
        <v>26</v>
      </c>
      <c r="G97" s="49">
        <v>65.6</v>
      </c>
      <c r="H97" s="50"/>
      <c r="I97" s="35"/>
      <c r="J97" s="35"/>
    </row>
    <row r="98" s="33" customFormat="1" hidden="1" customHeight="1" spans="1:10">
      <c r="A98" s="64">
        <v>95</v>
      </c>
      <c r="B98" s="49" t="s">
        <v>134</v>
      </c>
      <c r="C98" s="49" t="s">
        <v>49</v>
      </c>
      <c r="D98" s="49" t="s">
        <v>22</v>
      </c>
      <c r="E98" s="49" t="s">
        <v>18</v>
      </c>
      <c r="F98" s="49" t="s">
        <v>26</v>
      </c>
      <c r="G98" s="49">
        <v>150.6</v>
      </c>
      <c r="H98" s="50"/>
      <c r="I98" s="35"/>
      <c r="J98" s="35"/>
    </row>
    <row r="99" s="33" customFormat="1" hidden="1" customHeight="1" spans="1:10">
      <c r="A99" s="64">
        <v>96</v>
      </c>
      <c r="B99" s="49" t="s">
        <v>134</v>
      </c>
      <c r="C99" s="49" t="s">
        <v>49</v>
      </c>
      <c r="D99" s="49" t="s">
        <v>24</v>
      </c>
      <c r="E99" s="49">
        <v>0</v>
      </c>
      <c r="F99" s="49" t="s">
        <v>26</v>
      </c>
      <c r="G99" s="49">
        <v>226.9</v>
      </c>
      <c r="H99" s="50"/>
      <c r="I99" s="35"/>
      <c r="J99" s="35"/>
    </row>
    <row r="100" s="33" customFormat="1" hidden="1" customHeight="1" spans="1:10">
      <c r="A100" s="64">
        <v>97</v>
      </c>
      <c r="B100" s="49" t="s">
        <v>134</v>
      </c>
      <c r="C100" s="49" t="s">
        <v>49</v>
      </c>
      <c r="D100" s="49" t="s">
        <v>25</v>
      </c>
      <c r="E100" s="49" t="s">
        <v>18</v>
      </c>
      <c r="F100" s="49" t="s">
        <v>81</v>
      </c>
      <c r="G100" s="49">
        <v>8.3</v>
      </c>
      <c r="H100" s="50"/>
      <c r="I100" s="35"/>
      <c r="J100" s="35"/>
    </row>
    <row r="101" s="33" customFormat="1" hidden="1" customHeight="1" spans="1:10">
      <c r="A101" s="64">
        <v>98</v>
      </c>
      <c r="B101" s="49" t="s">
        <v>134</v>
      </c>
      <c r="C101" s="49" t="s">
        <v>49</v>
      </c>
      <c r="D101" s="49" t="s">
        <v>28</v>
      </c>
      <c r="E101" s="49">
        <v>0</v>
      </c>
      <c r="F101" s="49" t="s">
        <v>26</v>
      </c>
      <c r="G101" s="49">
        <v>137</v>
      </c>
      <c r="H101" s="50"/>
      <c r="I101" s="35"/>
      <c r="J101" s="35"/>
    </row>
    <row r="102" s="33" customFormat="1" hidden="1" customHeight="1" spans="1:10">
      <c r="A102" s="64">
        <v>99</v>
      </c>
      <c r="B102" s="49" t="s">
        <v>134</v>
      </c>
      <c r="C102" s="49" t="s">
        <v>16</v>
      </c>
      <c r="D102" s="49" t="s">
        <v>21</v>
      </c>
      <c r="E102" s="49" t="s">
        <v>18</v>
      </c>
      <c r="F102" s="49" t="s">
        <v>26</v>
      </c>
      <c r="G102" s="49">
        <v>15</v>
      </c>
      <c r="H102" s="50"/>
      <c r="I102" s="35"/>
      <c r="J102" s="35"/>
    </row>
    <row r="103" s="33" customFormat="1" hidden="1" customHeight="1" spans="1:10">
      <c r="A103" s="64">
        <v>100</v>
      </c>
      <c r="B103" s="49" t="s">
        <v>134</v>
      </c>
      <c r="C103" s="49" t="s">
        <v>16</v>
      </c>
      <c r="D103" s="49" t="s">
        <v>36</v>
      </c>
      <c r="E103" s="49">
        <v>0</v>
      </c>
      <c r="F103" s="49" t="s">
        <v>26</v>
      </c>
      <c r="G103" s="49">
        <v>43.6</v>
      </c>
      <c r="H103" s="50"/>
      <c r="I103" s="35"/>
      <c r="J103" s="35"/>
    </row>
    <row r="104" s="33" customFormat="1" hidden="1" customHeight="1" spans="1:10">
      <c r="A104" s="64">
        <v>101</v>
      </c>
      <c r="B104" s="49" t="s">
        <v>134</v>
      </c>
      <c r="C104" s="49" t="s">
        <v>16</v>
      </c>
      <c r="D104" s="49" t="s">
        <v>24</v>
      </c>
      <c r="E104" s="49" t="s">
        <v>18</v>
      </c>
      <c r="F104" s="49" t="s">
        <v>26</v>
      </c>
      <c r="G104" s="49">
        <v>22.9</v>
      </c>
      <c r="H104" s="50"/>
      <c r="I104" s="35"/>
      <c r="J104" s="35"/>
    </row>
    <row r="105" s="33" customFormat="1" hidden="1" customHeight="1" spans="1:10">
      <c r="A105" s="64">
        <v>102</v>
      </c>
      <c r="B105" s="49" t="s">
        <v>134</v>
      </c>
      <c r="C105" s="49" t="s">
        <v>16</v>
      </c>
      <c r="D105" s="49" t="s">
        <v>25</v>
      </c>
      <c r="E105" s="49" t="s">
        <v>18</v>
      </c>
      <c r="F105" s="49" t="s">
        <v>32</v>
      </c>
      <c r="G105" s="49">
        <v>3.4</v>
      </c>
      <c r="H105" s="50"/>
      <c r="I105" s="35"/>
      <c r="J105" s="35"/>
    </row>
    <row r="106" s="33" customFormat="1" customHeight="1" spans="1:10">
      <c r="A106" s="64">
        <v>103</v>
      </c>
      <c r="B106" s="49" t="s">
        <v>134</v>
      </c>
      <c r="C106" s="49" t="s">
        <v>16</v>
      </c>
      <c r="D106" s="49" t="s">
        <v>28</v>
      </c>
      <c r="E106" s="49" t="s">
        <v>18</v>
      </c>
      <c r="F106" s="49" t="s">
        <v>19</v>
      </c>
      <c r="G106" s="49">
        <v>20.7</v>
      </c>
      <c r="H106" s="50"/>
      <c r="I106" s="35"/>
      <c r="J106" s="35"/>
    </row>
    <row r="107" s="33" customFormat="1" hidden="1" customHeight="1" spans="1:10">
      <c r="A107" s="64">
        <v>104</v>
      </c>
      <c r="B107" s="49" t="s">
        <v>134</v>
      </c>
      <c r="C107" s="49" t="s">
        <v>16</v>
      </c>
      <c r="D107" s="49" t="s">
        <v>17</v>
      </c>
      <c r="E107" s="49" t="s">
        <v>18</v>
      </c>
      <c r="F107" s="49" t="s">
        <v>26</v>
      </c>
      <c r="G107" s="49">
        <v>21.5</v>
      </c>
      <c r="H107" s="50"/>
      <c r="I107" s="35"/>
      <c r="J107" s="35"/>
    </row>
    <row r="108" s="33" customFormat="1" hidden="1" customHeight="1" spans="1:10">
      <c r="A108" s="64">
        <v>105</v>
      </c>
      <c r="B108" s="49" t="s">
        <v>134</v>
      </c>
      <c r="C108" s="49" t="s">
        <v>16</v>
      </c>
      <c r="D108" s="49" t="s">
        <v>44</v>
      </c>
      <c r="E108" s="49" t="s">
        <v>18</v>
      </c>
      <c r="F108" s="49" t="s">
        <v>32</v>
      </c>
      <c r="G108" s="49">
        <v>15.4</v>
      </c>
      <c r="H108" s="50"/>
      <c r="I108" s="35"/>
      <c r="J108" s="35"/>
    </row>
    <row r="109" s="33" customFormat="1" hidden="1" customHeight="1" spans="1:10">
      <c r="A109" s="64">
        <v>106</v>
      </c>
      <c r="B109" s="49" t="s">
        <v>134</v>
      </c>
      <c r="C109" s="49" t="s">
        <v>16</v>
      </c>
      <c r="D109" s="49" t="s">
        <v>64</v>
      </c>
      <c r="E109" s="49" t="s">
        <v>18</v>
      </c>
      <c r="F109" s="49" t="s">
        <v>26</v>
      </c>
      <c r="G109" s="49">
        <v>13.8</v>
      </c>
      <c r="H109" s="50"/>
      <c r="I109" s="35"/>
      <c r="J109" s="35"/>
    </row>
    <row r="110" s="33" customFormat="1" hidden="1" customHeight="1" spans="1:10">
      <c r="A110" s="64">
        <v>107</v>
      </c>
      <c r="B110" s="49" t="s">
        <v>134</v>
      </c>
      <c r="C110" s="49" t="s">
        <v>16</v>
      </c>
      <c r="D110" s="49" t="s">
        <v>58</v>
      </c>
      <c r="E110" s="49">
        <v>0</v>
      </c>
      <c r="F110" s="49" t="s">
        <v>26</v>
      </c>
      <c r="G110" s="49">
        <v>66.1</v>
      </c>
      <c r="H110" s="50"/>
      <c r="I110" s="35"/>
      <c r="J110" s="35"/>
    </row>
    <row r="111" s="33" customFormat="1" hidden="1" customHeight="1" spans="1:10">
      <c r="A111" s="64">
        <v>108</v>
      </c>
      <c r="B111" s="49" t="s">
        <v>134</v>
      </c>
      <c r="C111" s="49" t="s">
        <v>16</v>
      </c>
      <c r="D111" s="49" t="s">
        <v>59</v>
      </c>
      <c r="E111" s="49" t="s">
        <v>18</v>
      </c>
      <c r="F111" s="49" t="s">
        <v>81</v>
      </c>
      <c r="G111" s="49">
        <v>18.8</v>
      </c>
      <c r="H111" s="50"/>
      <c r="I111" s="35"/>
      <c r="J111" s="35"/>
    </row>
    <row r="112" s="33" customFormat="1" hidden="1" customHeight="1" spans="1:10">
      <c r="A112" s="64">
        <v>109</v>
      </c>
      <c r="B112" s="49" t="s">
        <v>134</v>
      </c>
      <c r="C112" s="49" t="s">
        <v>16</v>
      </c>
      <c r="D112" s="49" t="s">
        <v>71</v>
      </c>
      <c r="E112" s="49" t="s">
        <v>18</v>
      </c>
      <c r="F112" s="49" t="s">
        <v>32</v>
      </c>
      <c r="G112" s="49">
        <v>149.8</v>
      </c>
      <c r="H112" s="50"/>
      <c r="I112" s="35"/>
      <c r="J112" s="35"/>
    </row>
    <row r="113" s="33" customFormat="1" hidden="1" customHeight="1" spans="1:10">
      <c r="A113" s="64">
        <v>110</v>
      </c>
      <c r="B113" s="49" t="s">
        <v>134</v>
      </c>
      <c r="C113" s="49" t="s">
        <v>16</v>
      </c>
      <c r="D113" s="49" t="s">
        <v>72</v>
      </c>
      <c r="E113" s="49" t="s">
        <v>18</v>
      </c>
      <c r="F113" s="49" t="s">
        <v>81</v>
      </c>
      <c r="G113" s="49">
        <v>16</v>
      </c>
      <c r="H113" s="50"/>
      <c r="I113" s="35"/>
      <c r="J113" s="35"/>
    </row>
    <row r="114" s="33" customFormat="1" hidden="1" customHeight="1" spans="1:10">
      <c r="A114" s="64">
        <v>111</v>
      </c>
      <c r="B114" s="49" t="s">
        <v>134</v>
      </c>
      <c r="C114" s="49" t="s">
        <v>16</v>
      </c>
      <c r="D114" s="49" t="s">
        <v>98</v>
      </c>
      <c r="E114" s="49">
        <v>0</v>
      </c>
      <c r="F114" s="49" t="s">
        <v>26</v>
      </c>
      <c r="G114" s="49">
        <v>10.7</v>
      </c>
      <c r="H114" s="50"/>
      <c r="I114" s="35"/>
      <c r="J114" s="35"/>
    </row>
    <row r="115" s="33" customFormat="1" hidden="1" customHeight="1" spans="1:10">
      <c r="A115" s="64">
        <v>112</v>
      </c>
      <c r="B115" s="49" t="s">
        <v>134</v>
      </c>
      <c r="C115" s="49" t="s">
        <v>16</v>
      </c>
      <c r="D115" s="49" t="s">
        <v>99</v>
      </c>
      <c r="E115" s="49" t="s">
        <v>18</v>
      </c>
      <c r="F115" s="49" t="s">
        <v>81</v>
      </c>
      <c r="G115" s="49">
        <v>13.6</v>
      </c>
      <c r="H115" s="50"/>
      <c r="I115" s="35"/>
      <c r="J115" s="35"/>
    </row>
    <row r="116" s="33" customFormat="1" customHeight="1" spans="1:10">
      <c r="A116" s="64">
        <v>113</v>
      </c>
      <c r="B116" s="49" t="s">
        <v>134</v>
      </c>
      <c r="C116" s="49" t="s">
        <v>40</v>
      </c>
      <c r="D116" s="49" t="s">
        <v>21</v>
      </c>
      <c r="E116" s="49" t="s">
        <v>18</v>
      </c>
      <c r="F116" s="49" t="s">
        <v>19</v>
      </c>
      <c r="G116" s="49">
        <v>74.2</v>
      </c>
      <c r="H116" s="50"/>
      <c r="I116" s="35"/>
      <c r="J116" s="35"/>
    </row>
    <row r="117" s="33" customFormat="1" hidden="1" customHeight="1" spans="1:10">
      <c r="A117" s="64">
        <v>114</v>
      </c>
      <c r="B117" s="49" t="s">
        <v>134</v>
      </c>
      <c r="C117" s="49" t="s">
        <v>40</v>
      </c>
      <c r="D117" s="49" t="s">
        <v>22</v>
      </c>
      <c r="E117" s="49" t="s">
        <v>18</v>
      </c>
      <c r="F117" s="49" t="s">
        <v>32</v>
      </c>
      <c r="G117" s="49">
        <v>13.6</v>
      </c>
      <c r="H117" s="50"/>
      <c r="I117" s="35"/>
      <c r="J117" s="35"/>
    </row>
    <row r="118" customHeight="1" spans="1:10">
      <c r="A118" s="64">
        <v>115</v>
      </c>
      <c r="B118" s="49" t="s">
        <v>134</v>
      </c>
      <c r="C118" s="49" t="s">
        <v>40</v>
      </c>
      <c r="D118" s="49" t="s">
        <v>36</v>
      </c>
      <c r="E118" s="49" t="s">
        <v>18</v>
      </c>
      <c r="F118" s="49" t="s">
        <v>19</v>
      </c>
      <c r="G118" s="49">
        <v>50.9</v>
      </c>
      <c r="H118" s="50"/>
    </row>
    <row r="119" hidden="1" customHeight="1" spans="1:10">
      <c r="A119" s="64">
        <v>116</v>
      </c>
      <c r="B119" s="49" t="s">
        <v>134</v>
      </c>
      <c r="C119" s="49" t="s">
        <v>40</v>
      </c>
      <c r="D119" s="49" t="s">
        <v>24</v>
      </c>
      <c r="E119" s="49" t="s">
        <v>18</v>
      </c>
      <c r="F119" s="49" t="s">
        <v>26</v>
      </c>
      <c r="G119" s="49">
        <v>27.1</v>
      </c>
      <c r="H119" s="50"/>
    </row>
    <row r="120" hidden="1" customHeight="1" spans="1:10">
      <c r="A120" s="64">
        <v>117</v>
      </c>
      <c r="B120" s="49" t="s">
        <v>134</v>
      </c>
      <c r="C120" s="49" t="s">
        <v>40</v>
      </c>
      <c r="D120" s="49" t="s">
        <v>25</v>
      </c>
      <c r="E120" s="49" t="s">
        <v>18</v>
      </c>
      <c r="F120" s="49" t="s">
        <v>26</v>
      </c>
      <c r="G120" s="49">
        <v>119.1</v>
      </c>
      <c r="H120" s="50"/>
    </row>
    <row r="121" customHeight="1" spans="1:10">
      <c r="A121" s="64">
        <v>118</v>
      </c>
      <c r="B121" s="49" t="s">
        <v>134</v>
      </c>
      <c r="C121" s="49" t="s">
        <v>40</v>
      </c>
      <c r="D121" s="49" t="s">
        <v>27</v>
      </c>
      <c r="E121" s="49" t="s">
        <v>18</v>
      </c>
      <c r="F121" s="49" t="s">
        <v>19</v>
      </c>
      <c r="G121" s="49">
        <v>10.9</v>
      </c>
      <c r="H121" s="50"/>
    </row>
    <row r="122" hidden="1" customHeight="1" spans="1:10">
      <c r="A122" s="64">
        <v>119</v>
      </c>
      <c r="B122" s="49" t="s">
        <v>134</v>
      </c>
      <c r="C122" s="49" t="s">
        <v>40</v>
      </c>
      <c r="D122" s="49" t="s">
        <v>28</v>
      </c>
      <c r="E122" s="49" t="s">
        <v>18</v>
      </c>
      <c r="F122" s="49" t="s">
        <v>26</v>
      </c>
      <c r="G122" s="49">
        <v>43</v>
      </c>
      <c r="H122" s="50"/>
    </row>
    <row r="123" hidden="1" customHeight="1" spans="1:10">
      <c r="A123" s="64">
        <v>120</v>
      </c>
      <c r="B123" s="49" t="s">
        <v>134</v>
      </c>
      <c r="C123" s="49" t="s">
        <v>40</v>
      </c>
      <c r="D123" s="49" t="s">
        <v>17</v>
      </c>
      <c r="E123" s="49" t="s">
        <v>18</v>
      </c>
      <c r="F123" s="49" t="s">
        <v>26</v>
      </c>
      <c r="G123" s="49">
        <v>74.1</v>
      </c>
      <c r="H123" s="50"/>
    </row>
    <row r="124" hidden="1" customHeight="1" spans="1:10">
      <c r="A124" s="64">
        <v>121</v>
      </c>
      <c r="B124" s="49" t="s">
        <v>134</v>
      </c>
      <c r="C124" s="49" t="s">
        <v>40</v>
      </c>
      <c r="D124" s="49" t="s">
        <v>29</v>
      </c>
      <c r="E124" s="49" t="s">
        <v>18</v>
      </c>
      <c r="F124" s="49" t="s">
        <v>81</v>
      </c>
      <c r="G124" s="49">
        <v>8.8</v>
      </c>
      <c r="H124" s="50"/>
    </row>
    <row r="125" hidden="1" customHeight="1" spans="1:10">
      <c r="A125" s="64">
        <v>122</v>
      </c>
      <c r="B125" s="49" t="s">
        <v>134</v>
      </c>
      <c r="C125" s="49" t="s">
        <v>40</v>
      </c>
      <c r="D125" s="49" t="s">
        <v>64</v>
      </c>
      <c r="E125" s="49" t="s">
        <v>18</v>
      </c>
      <c r="F125" s="49" t="s">
        <v>81</v>
      </c>
      <c r="G125" s="49">
        <v>11.5</v>
      </c>
      <c r="H125" s="50"/>
    </row>
    <row r="126" hidden="1" customHeight="1" spans="1:10">
      <c r="A126" s="64">
        <v>123</v>
      </c>
      <c r="B126" s="49" t="s">
        <v>134</v>
      </c>
      <c r="C126" s="49" t="s">
        <v>40</v>
      </c>
      <c r="D126" s="49" t="s">
        <v>58</v>
      </c>
      <c r="E126" s="49" t="s">
        <v>18</v>
      </c>
      <c r="F126" s="49" t="s">
        <v>81</v>
      </c>
      <c r="G126" s="49">
        <v>3.6</v>
      </c>
      <c r="H126" s="50"/>
    </row>
    <row r="127" hidden="1" customHeight="1" spans="1:10">
      <c r="A127" s="64">
        <v>124</v>
      </c>
      <c r="B127" s="49" t="s">
        <v>136</v>
      </c>
      <c r="C127" s="49" t="s">
        <v>126</v>
      </c>
      <c r="D127" s="49" t="s">
        <v>17</v>
      </c>
      <c r="E127" s="49">
        <v>0</v>
      </c>
      <c r="F127" s="49" t="s">
        <v>26</v>
      </c>
      <c r="G127" s="49">
        <v>6.2</v>
      </c>
      <c r="H127" s="50"/>
    </row>
    <row r="128" hidden="1" customHeight="1" spans="1:10">
      <c r="A128" s="64">
        <v>125</v>
      </c>
      <c r="B128" s="49" t="s">
        <v>136</v>
      </c>
      <c r="C128" s="49" t="s">
        <v>46</v>
      </c>
      <c r="D128" s="49" t="s">
        <v>22</v>
      </c>
      <c r="E128" s="49" t="s">
        <v>18</v>
      </c>
      <c r="F128" s="49" t="s">
        <v>81</v>
      </c>
      <c r="G128" s="49">
        <v>66.2</v>
      </c>
      <c r="H128" s="50"/>
    </row>
    <row r="129" hidden="1" customHeight="1" spans="1:8">
      <c r="A129" s="64">
        <v>126</v>
      </c>
      <c r="B129" s="49" t="s">
        <v>136</v>
      </c>
      <c r="C129" s="49" t="s">
        <v>46</v>
      </c>
      <c r="D129" s="49" t="s">
        <v>36</v>
      </c>
      <c r="E129" s="49" t="s">
        <v>18</v>
      </c>
      <c r="F129" s="49" t="s">
        <v>26</v>
      </c>
      <c r="G129" s="49">
        <v>16.1</v>
      </c>
      <c r="H129" s="50"/>
    </row>
    <row r="130" customHeight="1" spans="1:8">
      <c r="A130" s="64">
        <v>127</v>
      </c>
      <c r="B130" s="49" t="s">
        <v>136</v>
      </c>
      <c r="C130" s="49" t="s">
        <v>46</v>
      </c>
      <c r="D130" s="49" t="s">
        <v>24</v>
      </c>
      <c r="E130" s="49" t="s">
        <v>18</v>
      </c>
      <c r="F130" s="49" t="s">
        <v>19</v>
      </c>
      <c r="G130" s="49">
        <v>111</v>
      </c>
      <c r="H130" s="50"/>
    </row>
    <row r="131" customHeight="1" spans="1:8">
      <c r="A131" s="64">
        <v>128</v>
      </c>
      <c r="B131" s="49" t="s">
        <v>136</v>
      </c>
      <c r="C131" s="49" t="s">
        <v>46</v>
      </c>
      <c r="D131" s="49" t="s">
        <v>25</v>
      </c>
      <c r="E131" s="49" t="s">
        <v>18</v>
      </c>
      <c r="F131" s="49" t="s">
        <v>19</v>
      </c>
      <c r="G131" s="49">
        <v>47.2</v>
      </c>
      <c r="H131" s="50"/>
    </row>
    <row r="132" hidden="1" customHeight="1" spans="1:8">
      <c r="A132" s="64">
        <v>129</v>
      </c>
      <c r="B132" s="49" t="s">
        <v>136</v>
      </c>
      <c r="C132" s="49" t="s">
        <v>46</v>
      </c>
      <c r="D132" s="49" t="s">
        <v>28</v>
      </c>
      <c r="E132" s="49" t="s">
        <v>18</v>
      </c>
      <c r="F132" s="49" t="s">
        <v>26</v>
      </c>
      <c r="G132" s="49">
        <v>28.7</v>
      </c>
      <c r="H132" s="50"/>
    </row>
    <row r="133" hidden="1" customHeight="1" spans="1:8">
      <c r="A133" s="64">
        <v>130</v>
      </c>
      <c r="B133" s="49" t="s">
        <v>136</v>
      </c>
      <c r="C133" s="49" t="s">
        <v>46</v>
      </c>
      <c r="D133" s="49" t="s">
        <v>29</v>
      </c>
      <c r="E133" s="49" t="s">
        <v>18</v>
      </c>
      <c r="F133" s="49" t="s">
        <v>26</v>
      </c>
      <c r="G133" s="49">
        <v>23.1</v>
      </c>
      <c r="H133" s="50"/>
    </row>
    <row r="134" hidden="1" customHeight="1" spans="1:8">
      <c r="A134" s="64">
        <v>131</v>
      </c>
      <c r="B134" s="49" t="s">
        <v>136</v>
      </c>
      <c r="C134" s="49" t="s">
        <v>46</v>
      </c>
      <c r="D134" s="49" t="s">
        <v>44</v>
      </c>
      <c r="E134" s="49" t="s">
        <v>18</v>
      </c>
      <c r="F134" s="49" t="s">
        <v>32</v>
      </c>
      <c r="G134" s="49">
        <v>14.6</v>
      </c>
      <c r="H134" s="50"/>
    </row>
    <row r="135" customHeight="1" spans="1:8">
      <c r="A135" s="64">
        <v>132</v>
      </c>
      <c r="B135" s="49" t="s">
        <v>136</v>
      </c>
      <c r="C135" s="49" t="s">
        <v>46</v>
      </c>
      <c r="D135" s="49" t="s">
        <v>58</v>
      </c>
      <c r="E135" s="49" t="s">
        <v>18</v>
      </c>
      <c r="F135" s="49" t="s">
        <v>19</v>
      </c>
      <c r="G135" s="49">
        <v>67.6</v>
      </c>
      <c r="H135" s="50"/>
    </row>
    <row r="136" customHeight="1" spans="1:8">
      <c r="A136" s="64">
        <v>133</v>
      </c>
      <c r="B136" s="49" t="s">
        <v>136</v>
      </c>
      <c r="C136" s="49" t="s">
        <v>39</v>
      </c>
      <c r="D136" s="49" t="s">
        <v>21</v>
      </c>
      <c r="E136" s="49" t="s">
        <v>18</v>
      </c>
      <c r="F136" s="49" t="s">
        <v>19</v>
      </c>
      <c r="G136" s="49">
        <v>67.1</v>
      </c>
      <c r="H136" s="50"/>
    </row>
    <row r="137" customHeight="1" spans="1:8">
      <c r="A137" s="64">
        <v>134</v>
      </c>
      <c r="B137" s="49" t="s">
        <v>136</v>
      </c>
      <c r="C137" s="49" t="s">
        <v>39</v>
      </c>
      <c r="D137" s="49" t="s">
        <v>22</v>
      </c>
      <c r="E137" s="49" t="s">
        <v>18</v>
      </c>
      <c r="F137" s="49" t="s">
        <v>19</v>
      </c>
      <c r="G137" s="49">
        <v>14.5</v>
      </c>
      <c r="H137" s="50"/>
    </row>
    <row r="138" customHeight="1" spans="1:8">
      <c r="A138" s="64">
        <v>135</v>
      </c>
      <c r="B138" s="49" t="s">
        <v>136</v>
      </c>
      <c r="C138" s="49" t="s">
        <v>39</v>
      </c>
      <c r="D138" s="49" t="s">
        <v>36</v>
      </c>
      <c r="E138" s="49" t="s">
        <v>18</v>
      </c>
      <c r="F138" s="49" t="s">
        <v>19</v>
      </c>
      <c r="G138" s="49">
        <v>74</v>
      </c>
      <c r="H138" s="50"/>
    </row>
    <row r="139" hidden="1" customHeight="1" spans="1:8">
      <c r="A139" s="64">
        <v>136</v>
      </c>
      <c r="B139" s="49" t="s">
        <v>136</v>
      </c>
      <c r="C139" s="49" t="s">
        <v>39</v>
      </c>
      <c r="D139" s="49" t="s">
        <v>24</v>
      </c>
      <c r="E139" s="49" t="s">
        <v>18</v>
      </c>
      <c r="F139" s="49" t="s">
        <v>32</v>
      </c>
      <c r="G139" s="49">
        <v>24.7</v>
      </c>
      <c r="H139" s="50"/>
    </row>
    <row r="140" hidden="1" customHeight="1" spans="1:8">
      <c r="A140" s="64">
        <v>137</v>
      </c>
      <c r="B140" s="49" t="s">
        <v>136</v>
      </c>
      <c r="C140" s="49" t="s">
        <v>39</v>
      </c>
      <c r="D140" s="49" t="s">
        <v>25</v>
      </c>
      <c r="E140" s="49" t="s">
        <v>18</v>
      </c>
      <c r="F140" s="49" t="s">
        <v>81</v>
      </c>
      <c r="G140" s="49">
        <v>73.7</v>
      </c>
      <c r="H140" s="50"/>
    </row>
    <row r="141" hidden="1" customHeight="1" spans="1:8">
      <c r="A141" s="64">
        <v>138</v>
      </c>
      <c r="B141" s="49" t="s">
        <v>136</v>
      </c>
      <c r="C141" s="49" t="s">
        <v>39</v>
      </c>
      <c r="D141" s="49" t="s">
        <v>27</v>
      </c>
      <c r="E141" s="49" t="s">
        <v>18</v>
      </c>
      <c r="F141" s="49" t="s">
        <v>81</v>
      </c>
      <c r="G141" s="49">
        <v>11.1</v>
      </c>
      <c r="H141" s="50"/>
    </row>
    <row r="142" hidden="1" customHeight="1" spans="1:8">
      <c r="A142" s="64">
        <v>139</v>
      </c>
      <c r="B142" s="49" t="s">
        <v>136</v>
      </c>
      <c r="C142" s="49" t="s">
        <v>67</v>
      </c>
      <c r="D142" s="49" t="s">
        <v>21</v>
      </c>
      <c r="E142" s="49" t="s">
        <v>18</v>
      </c>
      <c r="F142" s="49" t="s">
        <v>81</v>
      </c>
      <c r="G142" s="49">
        <v>6.4</v>
      </c>
      <c r="H142" s="50"/>
    </row>
    <row r="143" hidden="1" customHeight="1" spans="1:8">
      <c r="A143" s="64">
        <v>140</v>
      </c>
      <c r="B143" s="49" t="s">
        <v>136</v>
      </c>
      <c r="C143" s="49" t="s">
        <v>67</v>
      </c>
      <c r="D143" s="49" t="s">
        <v>22</v>
      </c>
      <c r="E143" s="49" t="s">
        <v>18</v>
      </c>
      <c r="F143" s="49" t="s">
        <v>26</v>
      </c>
      <c r="G143" s="49">
        <v>47.2</v>
      </c>
      <c r="H143" s="50"/>
    </row>
    <row r="144" hidden="1" customHeight="1" spans="1:8">
      <c r="A144" s="64">
        <v>141</v>
      </c>
      <c r="B144" s="49" t="s">
        <v>136</v>
      </c>
      <c r="C144" s="49" t="s">
        <v>67</v>
      </c>
      <c r="D144" s="49" t="s">
        <v>36</v>
      </c>
      <c r="E144" s="49" t="s">
        <v>18</v>
      </c>
      <c r="F144" s="49" t="s">
        <v>26</v>
      </c>
      <c r="G144" s="49">
        <v>110.2</v>
      </c>
      <c r="H144" s="50"/>
    </row>
    <row r="145" hidden="1" customHeight="1" spans="1:8">
      <c r="A145" s="64">
        <v>142</v>
      </c>
      <c r="B145" s="49" t="s">
        <v>136</v>
      </c>
      <c r="C145" s="49" t="s">
        <v>67</v>
      </c>
      <c r="D145" s="49" t="s">
        <v>24</v>
      </c>
      <c r="E145" s="49" t="s">
        <v>18</v>
      </c>
      <c r="F145" s="49" t="s">
        <v>81</v>
      </c>
      <c r="G145" s="49">
        <v>20.6</v>
      </c>
      <c r="H145" s="50"/>
    </row>
    <row r="146" hidden="1" customHeight="1" spans="1:8">
      <c r="A146" s="64">
        <v>143</v>
      </c>
      <c r="B146" s="49" t="s">
        <v>136</v>
      </c>
      <c r="C146" s="49" t="s">
        <v>67</v>
      </c>
      <c r="D146" s="49" t="s">
        <v>28</v>
      </c>
      <c r="E146" s="49" t="s">
        <v>18</v>
      </c>
      <c r="F146" s="49" t="s">
        <v>81</v>
      </c>
      <c r="G146" s="49">
        <v>31.9</v>
      </c>
      <c r="H146" s="50"/>
    </row>
    <row r="147" hidden="1" customHeight="1" spans="1:8">
      <c r="A147" s="64">
        <v>144</v>
      </c>
      <c r="B147" s="49" t="s">
        <v>136</v>
      </c>
      <c r="C147" s="49" t="s">
        <v>67</v>
      </c>
      <c r="D147" s="49" t="s">
        <v>17</v>
      </c>
      <c r="E147" s="49" t="s">
        <v>18</v>
      </c>
      <c r="F147" s="49" t="s">
        <v>26</v>
      </c>
      <c r="G147" s="49">
        <v>111.6</v>
      </c>
      <c r="H147" s="50"/>
    </row>
    <row r="148" hidden="1" customHeight="1" spans="1:8">
      <c r="A148" s="64">
        <v>145</v>
      </c>
      <c r="B148" s="49" t="s">
        <v>136</v>
      </c>
      <c r="C148" s="49" t="s">
        <v>67</v>
      </c>
      <c r="D148" s="49" t="s">
        <v>29</v>
      </c>
      <c r="E148" s="49" t="s">
        <v>18</v>
      </c>
      <c r="F148" s="49" t="s">
        <v>26</v>
      </c>
      <c r="G148" s="49">
        <v>29.5</v>
      </c>
      <c r="H148" s="50"/>
    </row>
    <row r="149" hidden="1" customHeight="1" spans="1:8">
      <c r="A149" s="64">
        <v>146</v>
      </c>
      <c r="B149" s="49" t="s">
        <v>136</v>
      </c>
      <c r="C149" s="49" t="s">
        <v>67</v>
      </c>
      <c r="D149" s="49" t="s">
        <v>44</v>
      </c>
      <c r="E149" s="49" t="s">
        <v>18</v>
      </c>
      <c r="F149" s="49" t="s">
        <v>81</v>
      </c>
      <c r="G149" s="49">
        <v>12.6</v>
      </c>
      <c r="H149" s="50"/>
    </row>
    <row r="150" hidden="1" customHeight="1" spans="1:8">
      <c r="A150" s="64">
        <v>147</v>
      </c>
      <c r="B150" s="49" t="s">
        <v>136</v>
      </c>
      <c r="C150" s="49" t="s">
        <v>67</v>
      </c>
      <c r="D150" s="49" t="s">
        <v>64</v>
      </c>
      <c r="E150" s="49" t="s">
        <v>18</v>
      </c>
      <c r="F150" s="49" t="s">
        <v>26</v>
      </c>
      <c r="G150" s="49">
        <v>139.8</v>
      </c>
      <c r="H150" s="50"/>
    </row>
    <row r="151" hidden="1" customHeight="1" spans="1:8">
      <c r="A151" s="64">
        <v>148</v>
      </c>
      <c r="B151" s="49" t="s">
        <v>136</v>
      </c>
      <c r="C151" s="49" t="s">
        <v>49</v>
      </c>
      <c r="D151" s="49" t="s">
        <v>22</v>
      </c>
      <c r="E151" s="49" t="s">
        <v>18</v>
      </c>
      <c r="F151" s="49" t="s">
        <v>26</v>
      </c>
      <c r="G151" s="49">
        <v>37.8</v>
      </c>
      <c r="H151" s="50"/>
    </row>
    <row r="152" hidden="1" customHeight="1" spans="1:8">
      <c r="A152" s="64">
        <v>149</v>
      </c>
      <c r="B152" s="49" t="s">
        <v>136</v>
      </c>
      <c r="C152" s="49" t="s">
        <v>49</v>
      </c>
      <c r="D152" s="49" t="s">
        <v>24</v>
      </c>
      <c r="E152" s="49" t="s">
        <v>18</v>
      </c>
      <c r="F152" s="49" t="s">
        <v>32</v>
      </c>
      <c r="G152" s="49">
        <v>110.8</v>
      </c>
      <c r="H152" s="50"/>
    </row>
    <row r="153" hidden="1" customHeight="1" spans="1:8">
      <c r="A153" s="64">
        <v>150</v>
      </c>
      <c r="B153" s="49" t="s">
        <v>136</v>
      </c>
      <c r="C153" s="49" t="s">
        <v>49</v>
      </c>
      <c r="D153" s="49" t="s">
        <v>25</v>
      </c>
      <c r="E153" s="49" t="s">
        <v>18</v>
      </c>
      <c r="F153" s="49" t="s">
        <v>26</v>
      </c>
      <c r="G153" s="49">
        <v>129.9</v>
      </c>
      <c r="H153" s="50"/>
    </row>
    <row r="154" hidden="1" customHeight="1" spans="1:8">
      <c r="A154" s="64">
        <v>151</v>
      </c>
      <c r="B154" s="49" t="s">
        <v>136</v>
      </c>
      <c r="C154" s="49" t="s">
        <v>49</v>
      </c>
      <c r="D154" s="49" t="s">
        <v>27</v>
      </c>
      <c r="E154" s="49" t="s">
        <v>18</v>
      </c>
      <c r="F154" s="49" t="s">
        <v>32</v>
      </c>
      <c r="G154" s="49">
        <v>23.2</v>
      </c>
      <c r="H154" s="50"/>
    </row>
    <row r="155" hidden="1" customHeight="1" spans="1:8">
      <c r="A155" s="64">
        <v>152</v>
      </c>
      <c r="B155" s="49" t="s">
        <v>136</v>
      </c>
      <c r="C155" s="49" t="s">
        <v>49</v>
      </c>
      <c r="D155" s="49" t="s">
        <v>28</v>
      </c>
      <c r="E155" s="49" t="s">
        <v>18</v>
      </c>
      <c r="F155" s="49" t="s">
        <v>26</v>
      </c>
      <c r="G155" s="49">
        <v>21.9</v>
      </c>
      <c r="H155" s="50"/>
    </row>
    <row r="156" customHeight="1" spans="1:8">
      <c r="A156" s="64">
        <v>153</v>
      </c>
      <c r="B156" s="49" t="s">
        <v>136</v>
      </c>
      <c r="C156" s="49" t="s">
        <v>49</v>
      </c>
      <c r="D156" s="49" t="s">
        <v>17</v>
      </c>
      <c r="E156" s="49" t="s">
        <v>18</v>
      </c>
      <c r="F156" s="49" t="s">
        <v>19</v>
      </c>
      <c r="G156" s="49">
        <v>44.7</v>
      </c>
      <c r="H156" s="50"/>
    </row>
    <row r="157" hidden="1" customHeight="1" spans="1:8">
      <c r="A157" s="64">
        <v>154</v>
      </c>
      <c r="B157" s="49" t="s">
        <v>136</v>
      </c>
      <c r="C157" s="49" t="s">
        <v>49</v>
      </c>
      <c r="D157" s="49" t="s">
        <v>29</v>
      </c>
      <c r="E157" s="49" t="s">
        <v>18</v>
      </c>
      <c r="F157" s="49" t="s">
        <v>81</v>
      </c>
      <c r="G157" s="49">
        <v>54.5</v>
      </c>
      <c r="H157" s="50"/>
    </row>
    <row r="158" hidden="1" customHeight="1" spans="1:8">
      <c r="A158" s="64">
        <v>155</v>
      </c>
      <c r="B158" s="49" t="s">
        <v>136</v>
      </c>
      <c r="C158" s="49" t="s">
        <v>49</v>
      </c>
      <c r="D158" s="49" t="s">
        <v>44</v>
      </c>
      <c r="E158" s="49" t="s">
        <v>18</v>
      </c>
      <c r="F158" s="49" t="s">
        <v>81</v>
      </c>
      <c r="G158" s="49">
        <v>15.5</v>
      </c>
      <c r="H158" s="50"/>
    </row>
    <row r="159" hidden="1" customHeight="1" spans="1:8">
      <c r="A159" s="64">
        <v>156</v>
      </c>
      <c r="B159" s="49" t="s">
        <v>136</v>
      </c>
      <c r="C159" s="49" t="s">
        <v>49</v>
      </c>
      <c r="D159" s="49" t="s">
        <v>64</v>
      </c>
      <c r="E159" s="49" t="s">
        <v>18</v>
      </c>
      <c r="F159" s="49" t="s">
        <v>81</v>
      </c>
      <c r="G159" s="49">
        <v>21.1</v>
      </c>
      <c r="H159" s="50"/>
    </row>
    <row r="160" hidden="1" customHeight="1" spans="1:8">
      <c r="A160" s="64">
        <v>157</v>
      </c>
      <c r="B160" s="49" t="s">
        <v>136</v>
      </c>
      <c r="C160" s="49" t="s">
        <v>49</v>
      </c>
      <c r="D160" s="49" t="s">
        <v>58</v>
      </c>
      <c r="E160" s="49" t="s">
        <v>18</v>
      </c>
      <c r="F160" s="49" t="s">
        <v>81</v>
      </c>
      <c r="G160" s="49">
        <v>19</v>
      </c>
      <c r="H160" s="50"/>
    </row>
    <row r="161" hidden="1" customHeight="1" spans="1:10">
      <c r="A161" s="64">
        <v>158</v>
      </c>
      <c r="B161" s="49" t="s">
        <v>136</v>
      </c>
      <c r="C161" s="49" t="s">
        <v>49</v>
      </c>
      <c r="D161" s="49" t="s">
        <v>59</v>
      </c>
      <c r="E161" s="49" t="s">
        <v>18</v>
      </c>
      <c r="F161" s="49" t="s">
        <v>81</v>
      </c>
      <c r="G161" s="49">
        <v>9.5</v>
      </c>
      <c r="H161" s="50"/>
    </row>
    <row r="162" hidden="1" customHeight="1" spans="1:10">
      <c r="A162" s="64">
        <v>159</v>
      </c>
      <c r="B162" s="49" t="s">
        <v>136</v>
      </c>
      <c r="C162" s="49" t="s">
        <v>49</v>
      </c>
      <c r="D162" s="49" t="s">
        <v>77</v>
      </c>
      <c r="E162" s="49" t="s">
        <v>18</v>
      </c>
      <c r="F162" s="49" t="s">
        <v>32</v>
      </c>
      <c r="G162" s="49">
        <v>62.9</v>
      </c>
      <c r="H162" s="50"/>
    </row>
    <row r="163" hidden="1" customHeight="1" spans="1:10">
      <c r="A163" s="64">
        <v>160</v>
      </c>
      <c r="B163" s="49" t="s">
        <v>136</v>
      </c>
      <c r="C163" s="49" t="s">
        <v>16</v>
      </c>
      <c r="D163" s="49" t="s">
        <v>36</v>
      </c>
      <c r="E163" s="49" t="s">
        <v>18</v>
      </c>
      <c r="F163" s="49" t="s">
        <v>26</v>
      </c>
      <c r="G163" s="49">
        <v>94.2</v>
      </c>
      <c r="H163" s="50"/>
    </row>
    <row r="164" hidden="1" customHeight="1" spans="1:10">
      <c r="A164" s="64">
        <v>161</v>
      </c>
      <c r="B164" s="49" t="s">
        <v>136</v>
      </c>
      <c r="C164" s="49" t="s">
        <v>16</v>
      </c>
      <c r="D164" s="49" t="s">
        <v>25</v>
      </c>
      <c r="E164" s="49" t="s">
        <v>18</v>
      </c>
      <c r="F164" s="49" t="s">
        <v>26</v>
      </c>
      <c r="G164" s="49">
        <v>111.4</v>
      </c>
      <c r="H164" s="50"/>
    </row>
    <row r="165" hidden="1" customHeight="1" spans="1:10">
      <c r="A165" s="64">
        <v>162</v>
      </c>
      <c r="B165" s="49" t="s">
        <v>136</v>
      </c>
      <c r="C165" s="49" t="s">
        <v>16</v>
      </c>
      <c r="D165" s="49" t="s">
        <v>27</v>
      </c>
      <c r="E165" s="49" t="s">
        <v>18</v>
      </c>
      <c r="F165" s="49" t="s">
        <v>32</v>
      </c>
      <c r="G165" s="49">
        <v>84.2</v>
      </c>
      <c r="H165" s="50"/>
    </row>
    <row r="166" hidden="1" customHeight="1" spans="1:10">
      <c r="A166" s="64">
        <v>163</v>
      </c>
      <c r="B166" s="49" t="s">
        <v>136</v>
      </c>
      <c r="C166" s="49" t="s">
        <v>40</v>
      </c>
      <c r="D166" s="49" t="s">
        <v>21</v>
      </c>
      <c r="E166" s="49" t="s">
        <v>18</v>
      </c>
      <c r="F166" s="49" t="s">
        <v>26</v>
      </c>
      <c r="G166" s="49">
        <v>58.4</v>
      </c>
      <c r="H166" s="50"/>
    </row>
    <row r="167" hidden="1" customHeight="1" spans="1:10">
      <c r="A167" s="64">
        <v>164</v>
      </c>
      <c r="B167" s="49" t="s">
        <v>136</v>
      </c>
      <c r="C167" s="49" t="s">
        <v>40</v>
      </c>
      <c r="D167" s="49" t="s">
        <v>22</v>
      </c>
      <c r="E167" s="49" t="s">
        <v>18</v>
      </c>
      <c r="F167" s="49" t="s">
        <v>26</v>
      </c>
      <c r="G167" s="49">
        <v>53.5</v>
      </c>
      <c r="H167" s="50"/>
    </row>
    <row r="168" hidden="1" customHeight="1" spans="1:10">
      <c r="A168" s="64">
        <v>165</v>
      </c>
      <c r="B168" s="49" t="s">
        <v>136</v>
      </c>
      <c r="C168" s="49" t="s">
        <v>40</v>
      </c>
      <c r="D168" s="49" t="s">
        <v>36</v>
      </c>
      <c r="E168" s="49" t="s">
        <v>18</v>
      </c>
      <c r="F168" s="49" t="s">
        <v>26</v>
      </c>
      <c r="G168" s="49">
        <v>145.8</v>
      </c>
      <c r="H168" s="50"/>
    </row>
    <row r="169" hidden="1" customHeight="1" spans="1:10">
      <c r="A169" s="64">
        <v>166</v>
      </c>
      <c r="B169" s="49" t="s">
        <v>136</v>
      </c>
      <c r="C169" s="49" t="s">
        <v>20</v>
      </c>
      <c r="D169" s="49" t="s">
        <v>21</v>
      </c>
      <c r="E169" s="49" t="s">
        <v>18</v>
      </c>
      <c r="F169" s="49" t="s">
        <v>32</v>
      </c>
      <c r="G169" s="49">
        <v>106.7</v>
      </c>
      <c r="H169" s="50"/>
    </row>
    <row r="170" hidden="1" customHeight="1" spans="1:10">
      <c r="A170" s="64">
        <v>167</v>
      </c>
      <c r="B170" s="49" t="s">
        <v>136</v>
      </c>
      <c r="C170" s="49" t="s">
        <v>20</v>
      </c>
      <c r="D170" s="49" t="s">
        <v>22</v>
      </c>
      <c r="E170" s="49" t="s">
        <v>18</v>
      </c>
      <c r="F170" s="49" t="s">
        <v>26</v>
      </c>
      <c r="G170" s="49">
        <v>55.5</v>
      </c>
      <c r="H170" s="50"/>
    </row>
    <row r="171" customHeight="1" spans="1:10">
      <c r="A171" s="64">
        <v>168</v>
      </c>
      <c r="B171" s="49" t="s">
        <v>136</v>
      </c>
      <c r="C171" s="49" t="s">
        <v>20</v>
      </c>
      <c r="D171" s="49" t="s">
        <v>24</v>
      </c>
      <c r="E171" s="49" t="s">
        <v>18</v>
      </c>
      <c r="F171" s="49" t="s">
        <v>19</v>
      </c>
      <c r="G171" s="49">
        <v>110</v>
      </c>
      <c r="H171" s="50"/>
    </row>
    <row r="172" hidden="1" customHeight="1" spans="1:10">
      <c r="A172" s="64">
        <v>169</v>
      </c>
      <c r="B172" s="49" t="s">
        <v>136</v>
      </c>
      <c r="C172" s="49" t="s">
        <v>20</v>
      </c>
      <c r="D172" s="49" t="s">
        <v>25</v>
      </c>
      <c r="E172" s="49" t="s">
        <v>18</v>
      </c>
      <c r="F172" s="49" t="s">
        <v>26</v>
      </c>
      <c r="G172" s="49">
        <v>24.5</v>
      </c>
      <c r="H172" s="50"/>
    </row>
    <row r="173" hidden="1" customHeight="1" spans="1:10">
      <c r="A173" s="64">
        <v>170</v>
      </c>
      <c r="B173" s="49" t="s">
        <v>136</v>
      </c>
      <c r="C173" s="49" t="s">
        <v>20</v>
      </c>
      <c r="D173" s="49" t="s">
        <v>28</v>
      </c>
      <c r="E173" s="49" t="s">
        <v>18</v>
      </c>
      <c r="F173" s="49" t="s">
        <v>32</v>
      </c>
      <c r="G173" s="49">
        <v>63.7</v>
      </c>
      <c r="H173" s="50"/>
    </row>
    <row r="174" s="69" customFormat="1" hidden="1" customHeight="1" spans="1:10">
      <c r="A174" s="70">
        <v>171</v>
      </c>
      <c r="B174" s="71" t="s">
        <v>125</v>
      </c>
      <c r="C174" s="71" t="s">
        <v>46</v>
      </c>
      <c r="D174" s="71" t="s">
        <v>21</v>
      </c>
      <c r="E174" s="71">
        <f>W174</f>
        <v>0</v>
      </c>
      <c r="F174" s="71">
        <f>Z174</f>
        <v>0</v>
      </c>
      <c r="G174" s="71">
        <v>66</v>
      </c>
      <c r="H174" s="72"/>
      <c r="I174" s="73"/>
      <c r="J174" s="73"/>
    </row>
  </sheetData>
  <autoFilter xmlns:etc="http://www.wps.cn/officeDocument/2017/etCustomData" ref="A3:H174" etc:filterBottomFollowUsedRange="0">
    <filterColumn colId="5">
      <customFilters>
        <customFilter operator="equal" val="马尾松"/>
      </customFilters>
    </filterColumn>
    <extLst/>
  </autoFilter>
  <mergeCells count="2">
    <mergeCell ref="A1:H1"/>
    <mergeCell ref="A3:F3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0"/>
  <sheetViews>
    <sheetView workbookViewId="0">
      <pane ySplit="3" topLeftCell="A4" activePane="bottomLeft" state="frozen"/>
      <selection/>
      <selection pane="bottomLeft" activeCell="G3" sqref="G3"/>
    </sheetView>
  </sheetViews>
  <sheetFormatPr defaultColWidth="9" defaultRowHeight="24" customHeight="1"/>
  <cols>
    <col min="1" max="1" width="10.3833333333333" style="33" customWidth="1"/>
    <col min="2" max="4" width="9" style="33"/>
    <col min="5" max="6" width="13" style="33" customWidth="1"/>
    <col min="7" max="7" width="10.8833333333333" style="34" customWidth="1"/>
    <col min="8" max="8" width="13.3166666666667" style="33" customWidth="1"/>
    <col min="9" max="9" width="9.89166666666667" style="33" customWidth="1"/>
    <col min="10" max="10" width="10.3333333333333" style="33" customWidth="1"/>
    <col min="11" max="11" width="17.1333333333333" style="33" customWidth="1"/>
    <col min="12" max="14" width="9" style="33"/>
    <col min="15" max="15" width="11.6333333333333" style="33" customWidth="1"/>
    <col min="16" max="16384" width="9" style="33"/>
  </cols>
  <sheetData>
    <row r="1" s="33" customFormat="1" ht="42" customHeight="1" spans="1:15">
      <c r="A1" s="54" t="s">
        <v>137</v>
      </c>
      <c r="B1" s="54"/>
      <c r="C1" s="55"/>
      <c r="D1" s="55"/>
      <c r="E1" s="54"/>
      <c r="F1" s="54"/>
      <c r="G1" s="56"/>
      <c r="H1" s="54"/>
      <c r="I1" s="61"/>
      <c r="J1" s="33" t="s">
        <v>1</v>
      </c>
      <c r="K1" s="33" t="s">
        <v>2</v>
      </c>
    </row>
    <row r="2" s="33" customFormat="1" ht="22" customHeight="1" spans="1:15">
      <c r="A2" s="40" t="s">
        <v>3</v>
      </c>
      <c r="B2" s="41" t="s">
        <v>4</v>
      </c>
      <c r="C2" s="41" t="s">
        <v>5</v>
      </c>
      <c r="D2" s="41" t="s">
        <v>6</v>
      </c>
      <c r="E2" s="41" t="s">
        <v>7</v>
      </c>
      <c r="F2" s="41" t="s">
        <v>8</v>
      </c>
      <c r="G2" s="42" t="s">
        <v>52</v>
      </c>
      <c r="H2" s="40" t="s">
        <v>10</v>
      </c>
      <c r="I2" s="62" t="s">
        <v>138</v>
      </c>
      <c r="J2" s="33">
        <v>0.45</v>
      </c>
    </row>
    <row r="3" s="33" customFormat="1" ht="22" customHeight="1" spans="1:15">
      <c r="A3" s="40" t="s">
        <v>12</v>
      </c>
      <c r="B3" s="40"/>
      <c r="C3" s="40"/>
      <c r="D3" s="40"/>
      <c r="E3" s="40"/>
      <c r="F3" s="40"/>
      <c r="G3" s="44">
        <f>SUBTOTAL(9,G4:G150)</f>
        <v>5537.8</v>
      </c>
      <c r="H3" s="45"/>
      <c r="I3" s="63"/>
      <c r="J3" s="33">
        <f>J2*G3</f>
        <v>2492.01</v>
      </c>
    </row>
    <row r="4" s="33" customFormat="1" ht="22" customHeight="1" spans="1:15">
      <c r="A4" s="64">
        <v>1</v>
      </c>
      <c r="B4" s="49" t="s">
        <v>139</v>
      </c>
      <c r="C4" s="49" t="s">
        <v>46</v>
      </c>
      <c r="D4" s="49" t="s">
        <v>22</v>
      </c>
      <c r="E4" s="49" t="s">
        <v>18</v>
      </c>
      <c r="F4" s="49" t="s">
        <v>26</v>
      </c>
      <c r="G4" s="49">
        <v>33.3</v>
      </c>
      <c r="H4" s="65"/>
      <c r="N4" s="66"/>
      <c r="O4" s="67"/>
    </row>
    <row r="5" s="33" customFormat="1" ht="22" customHeight="1" spans="1:15">
      <c r="A5" s="64">
        <v>2</v>
      </c>
      <c r="B5" s="49" t="s">
        <v>139</v>
      </c>
      <c r="C5" s="49" t="s">
        <v>46</v>
      </c>
      <c r="D5" s="49" t="s">
        <v>25</v>
      </c>
      <c r="E5" s="49" t="s">
        <v>18</v>
      </c>
      <c r="F5" s="49" t="s">
        <v>26</v>
      </c>
      <c r="G5" s="49">
        <v>9.9</v>
      </c>
      <c r="H5" s="65"/>
      <c r="N5" s="66"/>
    </row>
    <row r="6" s="33" customFormat="1" ht="22" customHeight="1" spans="1:15">
      <c r="A6" s="64">
        <v>3</v>
      </c>
      <c r="B6" s="49" t="s">
        <v>139</v>
      </c>
      <c r="C6" s="49" t="s">
        <v>39</v>
      </c>
      <c r="D6" s="49" t="s">
        <v>22</v>
      </c>
      <c r="E6" s="49" t="s">
        <v>18</v>
      </c>
      <c r="F6" s="49" t="s">
        <v>26</v>
      </c>
      <c r="G6" s="49">
        <v>51.3</v>
      </c>
      <c r="H6" s="65"/>
    </row>
    <row r="7" s="33" customFormat="1" ht="22" customHeight="1" spans="1:15">
      <c r="A7" s="64">
        <v>4</v>
      </c>
      <c r="B7" s="49" t="s">
        <v>139</v>
      </c>
      <c r="C7" s="49" t="s">
        <v>39</v>
      </c>
      <c r="D7" s="49" t="s">
        <v>36</v>
      </c>
      <c r="E7" s="49" t="s">
        <v>18</v>
      </c>
      <c r="F7" s="49" t="s">
        <v>26</v>
      </c>
      <c r="G7" s="49">
        <v>30.4</v>
      </c>
      <c r="H7" s="65"/>
    </row>
    <row r="8" s="33" customFormat="1" ht="22" customHeight="1" spans="1:15">
      <c r="A8" s="64">
        <v>5</v>
      </c>
      <c r="B8" s="49" t="s">
        <v>139</v>
      </c>
      <c r="C8" s="49" t="s">
        <v>39</v>
      </c>
      <c r="D8" s="49" t="s">
        <v>25</v>
      </c>
      <c r="E8" s="49" t="s">
        <v>18</v>
      </c>
      <c r="F8" s="49" t="s">
        <v>26</v>
      </c>
      <c r="G8" s="49">
        <v>8.5</v>
      </c>
      <c r="H8" s="65"/>
    </row>
    <row r="9" s="33" customFormat="1" ht="22" customHeight="1" spans="1:15">
      <c r="A9" s="64">
        <v>6</v>
      </c>
      <c r="B9" s="49" t="s">
        <v>139</v>
      </c>
      <c r="C9" s="49" t="s">
        <v>39</v>
      </c>
      <c r="D9" s="49" t="s">
        <v>27</v>
      </c>
      <c r="E9" s="49" t="s">
        <v>18</v>
      </c>
      <c r="F9" s="49" t="s">
        <v>81</v>
      </c>
      <c r="G9" s="49">
        <v>11.4</v>
      </c>
      <c r="H9" s="65"/>
    </row>
    <row r="10" s="33" customFormat="1" ht="22" customHeight="1" spans="1:15">
      <c r="A10" s="64">
        <v>7</v>
      </c>
      <c r="B10" s="49" t="s">
        <v>139</v>
      </c>
      <c r="C10" s="49" t="s">
        <v>49</v>
      </c>
      <c r="D10" s="49" t="s">
        <v>24</v>
      </c>
      <c r="E10" s="49" t="s">
        <v>18</v>
      </c>
      <c r="F10" s="49" t="s">
        <v>26</v>
      </c>
      <c r="G10" s="49">
        <v>7.4</v>
      </c>
      <c r="H10" s="65"/>
    </row>
    <row r="11" s="33" customFormat="1" ht="22" customHeight="1" spans="1:15">
      <c r="A11" s="64">
        <v>8</v>
      </c>
      <c r="B11" s="49" t="s">
        <v>139</v>
      </c>
      <c r="C11" s="49" t="s">
        <v>49</v>
      </c>
      <c r="D11" s="49" t="s">
        <v>25</v>
      </c>
      <c r="E11" s="49" t="s">
        <v>18</v>
      </c>
      <c r="F11" s="49" t="s">
        <v>19</v>
      </c>
      <c r="G11" s="49">
        <v>9.7</v>
      </c>
      <c r="H11" s="65"/>
    </row>
    <row r="12" s="33" customFormat="1" ht="22" customHeight="1" spans="1:15">
      <c r="A12" s="64">
        <v>9</v>
      </c>
      <c r="B12" s="49" t="s">
        <v>139</v>
      </c>
      <c r="C12" s="49" t="s">
        <v>49</v>
      </c>
      <c r="D12" s="49" t="s">
        <v>27</v>
      </c>
      <c r="E12" s="49" t="s">
        <v>18</v>
      </c>
      <c r="F12" s="49" t="s">
        <v>19</v>
      </c>
      <c r="G12" s="49">
        <v>12.8</v>
      </c>
      <c r="H12" s="65"/>
    </row>
    <row r="13" s="33" customFormat="1" ht="22" customHeight="1" spans="1:15">
      <c r="A13" s="64">
        <v>10</v>
      </c>
      <c r="B13" s="49" t="s">
        <v>139</v>
      </c>
      <c r="C13" s="49" t="s">
        <v>49</v>
      </c>
      <c r="D13" s="49" t="s">
        <v>28</v>
      </c>
      <c r="E13" s="49" t="s">
        <v>18</v>
      </c>
      <c r="F13" s="49" t="s">
        <v>26</v>
      </c>
      <c r="G13" s="49">
        <v>62.9</v>
      </c>
      <c r="H13" s="65"/>
    </row>
    <row r="14" s="33" customFormat="1" ht="22" customHeight="1" spans="1:15">
      <c r="A14" s="64">
        <v>11</v>
      </c>
      <c r="B14" s="49" t="s">
        <v>139</v>
      </c>
      <c r="C14" s="49" t="s">
        <v>49</v>
      </c>
      <c r="D14" s="49" t="s">
        <v>17</v>
      </c>
      <c r="E14" s="49" t="s">
        <v>18</v>
      </c>
      <c r="F14" s="49" t="s">
        <v>26</v>
      </c>
      <c r="G14" s="49">
        <v>22.4</v>
      </c>
      <c r="H14" s="65"/>
    </row>
    <row r="15" s="33" customFormat="1" ht="22" customHeight="1" spans="1:15">
      <c r="A15" s="64">
        <v>12</v>
      </c>
      <c r="B15" s="49" t="s">
        <v>139</v>
      </c>
      <c r="C15" s="49" t="s">
        <v>49</v>
      </c>
      <c r="D15" s="49" t="s">
        <v>29</v>
      </c>
      <c r="E15" s="49" t="s">
        <v>18</v>
      </c>
      <c r="F15" s="49" t="s">
        <v>26</v>
      </c>
      <c r="G15" s="49">
        <v>86.9</v>
      </c>
      <c r="H15" s="65"/>
    </row>
    <row r="16" s="33" customFormat="1" ht="22" customHeight="1" spans="1:15">
      <c r="A16" s="64">
        <v>13</v>
      </c>
      <c r="B16" s="49" t="s">
        <v>139</v>
      </c>
      <c r="C16" s="49" t="s">
        <v>49</v>
      </c>
      <c r="D16" s="49" t="s">
        <v>44</v>
      </c>
      <c r="E16" s="49" t="s">
        <v>18</v>
      </c>
      <c r="F16" s="49" t="s">
        <v>19</v>
      </c>
      <c r="G16" s="49">
        <v>56.3</v>
      </c>
      <c r="H16" s="65"/>
    </row>
    <row r="17" s="33" customFormat="1" ht="22" customHeight="1" spans="1:9">
      <c r="A17" s="64">
        <v>14</v>
      </c>
      <c r="B17" s="49" t="s">
        <v>139</v>
      </c>
      <c r="C17" s="49" t="s">
        <v>49</v>
      </c>
      <c r="D17" s="49" t="s">
        <v>58</v>
      </c>
      <c r="E17" s="49" t="s">
        <v>18</v>
      </c>
      <c r="F17" s="49" t="s">
        <v>19</v>
      </c>
      <c r="G17" s="49">
        <v>12.7</v>
      </c>
      <c r="H17" s="65"/>
    </row>
    <row r="18" s="33" customFormat="1" ht="22" customHeight="1" spans="1:9">
      <c r="A18" s="64">
        <v>15</v>
      </c>
      <c r="B18" s="49" t="s">
        <v>139</v>
      </c>
      <c r="C18" s="49" t="s">
        <v>49</v>
      </c>
      <c r="D18" s="49" t="s">
        <v>76</v>
      </c>
      <c r="E18" s="49" t="s">
        <v>18</v>
      </c>
      <c r="F18" s="49" t="s">
        <v>81</v>
      </c>
      <c r="G18" s="49">
        <v>5.4</v>
      </c>
      <c r="H18" s="65"/>
    </row>
    <row r="19" s="33" customFormat="1" ht="22" customHeight="1" spans="1:9">
      <c r="A19" s="64">
        <v>16</v>
      </c>
      <c r="B19" s="49" t="s">
        <v>139</v>
      </c>
      <c r="C19" s="49" t="s">
        <v>49</v>
      </c>
      <c r="D19" s="49" t="s">
        <v>59</v>
      </c>
      <c r="E19" s="49" t="s">
        <v>18</v>
      </c>
      <c r="F19" s="49" t="s">
        <v>81</v>
      </c>
      <c r="G19" s="49">
        <v>5.4</v>
      </c>
      <c r="H19" s="65"/>
    </row>
    <row r="20" s="33" customFormat="1" ht="22" customHeight="1" spans="1:9">
      <c r="A20" s="64">
        <v>17</v>
      </c>
      <c r="B20" s="49" t="s">
        <v>139</v>
      </c>
      <c r="C20" s="49" t="s">
        <v>49</v>
      </c>
      <c r="D20" s="49" t="s">
        <v>83</v>
      </c>
      <c r="E20" s="49" t="s">
        <v>18</v>
      </c>
      <c r="F20" s="49" t="s">
        <v>26</v>
      </c>
      <c r="G20" s="49">
        <v>39.1</v>
      </c>
      <c r="H20" s="65"/>
    </row>
    <row r="21" s="33" customFormat="1" ht="22" customHeight="1" spans="1:9">
      <c r="A21" s="64">
        <v>18</v>
      </c>
      <c r="B21" s="49" t="s">
        <v>139</v>
      </c>
      <c r="C21" s="49" t="s">
        <v>49</v>
      </c>
      <c r="D21" s="49" t="s">
        <v>71</v>
      </c>
      <c r="E21" s="49" t="s">
        <v>18</v>
      </c>
      <c r="F21" s="49" t="s">
        <v>26</v>
      </c>
      <c r="G21" s="49">
        <v>53.3</v>
      </c>
      <c r="H21" s="65"/>
    </row>
    <row r="22" s="33" customFormat="1" ht="22" customHeight="1" spans="1:9">
      <c r="A22" s="64">
        <v>19</v>
      </c>
      <c r="B22" s="49" t="s">
        <v>139</v>
      </c>
      <c r="C22" s="49" t="s">
        <v>16</v>
      </c>
      <c r="D22" s="49" t="s">
        <v>36</v>
      </c>
      <c r="E22" s="49" t="s">
        <v>18</v>
      </c>
      <c r="F22" s="49" t="s">
        <v>19</v>
      </c>
      <c r="G22" s="49">
        <v>21.1</v>
      </c>
      <c r="H22" s="65"/>
    </row>
    <row r="23" s="33" customFormat="1" ht="22" customHeight="1" spans="1:9">
      <c r="A23" s="64">
        <v>20</v>
      </c>
      <c r="B23" s="49" t="s">
        <v>139</v>
      </c>
      <c r="C23" s="49" t="s">
        <v>16</v>
      </c>
      <c r="D23" s="49" t="s">
        <v>24</v>
      </c>
      <c r="E23" s="49" t="s">
        <v>18</v>
      </c>
      <c r="F23" s="49" t="s">
        <v>26</v>
      </c>
      <c r="G23" s="49">
        <v>43</v>
      </c>
      <c r="H23" s="65"/>
    </row>
    <row r="24" s="33" customFormat="1" ht="22" customHeight="1" spans="1:9">
      <c r="A24" s="64">
        <v>21</v>
      </c>
      <c r="B24" s="49" t="s">
        <v>139</v>
      </c>
      <c r="C24" s="49" t="s">
        <v>16</v>
      </c>
      <c r="D24" s="49" t="s">
        <v>25</v>
      </c>
      <c r="E24" s="49" t="s">
        <v>18</v>
      </c>
      <c r="F24" s="49" t="s">
        <v>19</v>
      </c>
      <c r="G24" s="49">
        <v>82.4</v>
      </c>
      <c r="H24" s="65"/>
    </row>
    <row r="25" s="33" customFormat="1" ht="22" customHeight="1" spans="1:9">
      <c r="A25" s="64">
        <v>22</v>
      </c>
      <c r="B25" s="49" t="s">
        <v>139</v>
      </c>
      <c r="C25" s="49" t="s">
        <v>16</v>
      </c>
      <c r="D25" s="49" t="s">
        <v>27</v>
      </c>
      <c r="E25" s="49" t="s">
        <v>18</v>
      </c>
      <c r="F25" s="49" t="s">
        <v>19</v>
      </c>
      <c r="G25" s="49">
        <v>24.7</v>
      </c>
      <c r="H25" s="65"/>
    </row>
    <row r="26" s="33" customFormat="1" ht="22" customHeight="1" spans="1:9">
      <c r="A26" s="64">
        <v>23</v>
      </c>
      <c r="B26" s="49" t="s">
        <v>139</v>
      </c>
      <c r="C26" s="49" t="s">
        <v>16</v>
      </c>
      <c r="D26" s="49" t="s">
        <v>29</v>
      </c>
      <c r="E26" s="49" t="s">
        <v>18</v>
      </c>
      <c r="F26" s="49" t="s">
        <v>19</v>
      </c>
      <c r="G26" s="49">
        <v>39.8</v>
      </c>
      <c r="H26" s="65"/>
    </row>
    <row r="27" s="33" customFormat="1" ht="22" customHeight="1" spans="1:9">
      <c r="A27" s="64">
        <v>24</v>
      </c>
      <c r="B27" s="49" t="s">
        <v>139</v>
      </c>
      <c r="C27" s="49" t="s">
        <v>40</v>
      </c>
      <c r="D27" s="49" t="s">
        <v>21</v>
      </c>
      <c r="E27" s="49" t="s">
        <v>18</v>
      </c>
      <c r="F27" s="49" t="s">
        <v>19</v>
      </c>
      <c r="G27" s="49">
        <v>105.1</v>
      </c>
      <c r="H27" s="65"/>
    </row>
    <row r="28" s="33" customFormat="1" ht="22" customHeight="1" spans="1:9">
      <c r="A28" s="64">
        <v>25</v>
      </c>
      <c r="B28" s="49" t="s">
        <v>139</v>
      </c>
      <c r="C28" s="49" t="s">
        <v>40</v>
      </c>
      <c r="D28" s="49" t="s">
        <v>22</v>
      </c>
      <c r="E28" s="49" t="s">
        <v>18</v>
      </c>
      <c r="F28" s="49" t="s">
        <v>19</v>
      </c>
      <c r="G28" s="49">
        <v>25.4</v>
      </c>
      <c r="H28" s="65"/>
    </row>
    <row r="29" s="33" customFormat="1" ht="22" customHeight="1" spans="1:9">
      <c r="A29" s="64">
        <v>26</v>
      </c>
      <c r="B29" s="49" t="s">
        <v>139</v>
      </c>
      <c r="C29" s="49" t="s">
        <v>40</v>
      </c>
      <c r="D29" s="49" t="s">
        <v>27</v>
      </c>
      <c r="E29" s="49" t="s">
        <v>18</v>
      </c>
      <c r="F29" s="49" t="s">
        <v>26</v>
      </c>
      <c r="G29" s="49">
        <v>103.4</v>
      </c>
      <c r="H29" s="65"/>
      <c r="I29" s="33">
        <v>5.556</v>
      </c>
    </row>
    <row r="30" s="33" customFormat="1" ht="22" customHeight="1" spans="1:9">
      <c r="A30" s="64">
        <v>27</v>
      </c>
      <c r="B30" s="49" t="s">
        <v>139</v>
      </c>
      <c r="C30" s="49" t="s">
        <v>40</v>
      </c>
      <c r="D30" s="49" t="s">
        <v>28</v>
      </c>
      <c r="E30" s="49" t="s">
        <v>18</v>
      </c>
      <c r="F30" s="49" t="s">
        <v>26</v>
      </c>
      <c r="G30" s="49">
        <v>20.7</v>
      </c>
      <c r="H30" s="65"/>
    </row>
    <row r="31" s="33" customFormat="1" ht="22" customHeight="1" spans="1:9">
      <c r="A31" s="64">
        <v>28</v>
      </c>
      <c r="B31" s="49" t="s">
        <v>139</v>
      </c>
      <c r="C31" s="49" t="s">
        <v>40</v>
      </c>
      <c r="D31" s="49" t="s">
        <v>44</v>
      </c>
      <c r="E31" s="49" t="s">
        <v>18</v>
      </c>
      <c r="F31" s="49" t="s">
        <v>19</v>
      </c>
      <c r="G31" s="49">
        <v>21</v>
      </c>
      <c r="H31" s="65"/>
    </row>
    <row r="32" s="33" customFormat="1" ht="22" customHeight="1" spans="1:9">
      <c r="A32" s="64">
        <v>29</v>
      </c>
      <c r="B32" s="49" t="s">
        <v>139</v>
      </c>
      <c r="C32" s="49" t="s">
        <v>40</v>
      </c>
      <c r="D32" s="49" t="s">
        <v>64</v>
      </c>
      <c r="E32" s="49" t="s">
        <v>18</v>
      </c>
      <c r="F32" s="49" t="s">
        <v>19</v>
      </c>
      <c r="G32" s="49">
        <v>14.2</v>
      </c>
      <c r="H32" s="65"/>
    </row>
    <row r="33" s="33" customFormat="1" ht="22" customHeight="1" spans="1:9">
      <c r="A33" s="64">
        <v>30</v>
      </c>
      <c r="B33" s="49" t="s">
        <v>139</v>
      </c>
      <c r="C33" s="49" t="s">
        <v>20</v>
      </c>
      <c r="D33" s="49" t="s">
        <v>21</v>
      </c>
      <c r="E33" s="49" t="s">
        <v>18</v>
      </c>
      <c r="F33" s="49" t="s">
        <v>26</v>
      </c>
      <c r="G33" s="49">
        <v>12.2</v>
      </c>
      <c r="H33" s="65"/>
    </row>
    <row r="34" s="33" customFormat="1" ht="22" customHeight="1" spans="1:9">
      <c r="A34" s="64">
        <v>31</v>
      </c>
      <c r="B34" s="49" t="s">
        <v>139</v>
      </c>
      <c r="C34" s="49" t="s">
        <v>20</v>
      </c>
      <c r="D34" s="49" t="s">
        <v>22</v>
      </c>
      <c r="E34" s="49" t="s">
        <v>18</v>
      </c>
      <c r="F34" s="49" t="s">
        <v>81</v>
      </c>
      <c r="G34" s="49">
        <v>14.6</v>
      </c>
      <c r="H34" s="65"/>
    </row>
    <row r="35" s="33" customFormat="1" ht="22" customHeight="1" spans="1:9">
      <c r="A35" s="64">
        <v>32</v>
      </c>
      <c r="B35" s="49" t="s">
        <v>139</v>
      </c>
      <c r="C35" s="49" t="s">
        <v>20</v>
      </c>
      <c r="D35" s="49" t="s">
        <v>36</v>
      </c>
      <c r="E35" s="49" t="s">
        <v>18</v>
      </c>
      <c r="F35" s="49" t="s">
        <v>26</v>
      </c>
      <c r="G35" s="49">
        <v>11.7</v>
      </c>
      <c r="H35" s="65"/>
    </row>
    <row r="36" s="33" customFormat="1" ht="22" customHeight="1" spans="1:9">
      <c r="A36" s="64">
        <v>33</v>
      </c>
      <c r="B36" s="49" t="s">
        <v>139</v>
      </c>
      <c r="C36" s="49" t="s">
        <v>20</v>
      </c>
      <c r="D36" s="49" t="s">
        <v>25</v>
      </c>
      <c r="E36" s="49" t="s">
        <v>18</v>
      </c>
      <c r="F36" s="49" t="s">
        <v>81</v>
      </c>
      <c r="G36" s="49">
        <v>9.4</v>
      </c>
      <c r="H36" s="65"/>
    </row>
    <row r="37" s="33" customFormat="1" ht="22" customHeight="1" spans="1:9">
      <c r="A37" s="64">
        <v>34</v>
      </c>
      <c r="B37" s="49" t="s">
        <v>139</v>
      </c>
      <c r="C37" s="49" t="s">
        <v>20</v>
      </c>
      <c r="D37" s="49" t="s">
        <v>28</v>
      </c>
      <c r="E37" s="49" t="s">
        <v>18</v>
      </c>
      <c r="F37" s="49" t="s">
        <v>81</v>
      </c>
      <c r="G37" s="49">
        <v>23.1</v>
      </c>
      <c r="H37" s="65"/>
    </row>
    <row r="38" s="33" customFormat="1" ht="22" customHeight="1" spans="1:9">
      <c r="A38" s="64">
        <v>35</v>
      </c>
      <c r="B38" s="49" t="s">
        <v>139</v>
      </c>
      <c r="C38" s="49" t="s">
        <v>20</v>
      </c>
      <c r="D38" s="49" t="s">
        <v>44</v>
      </c>
      <c r="E38" s="49" t="s">
        <v>18</v>
      </c>
      <c r="F38" s="49" t="s">
        <v>26</v>
      </c>
      <c r="G38" s="49">
        <v>34.4</v>
      </c>
      <c r="H38" s="65"/>
    </row>
    <row r="39" s="33" customFormat="1" ht="22" customHeight="1" spans="1:9">
      <c r="A39" s="64">
        <v>36</v>
      </c>
      <c r="B39" s="49" t="s">
        <v>139</v>
      </c>
      <c r="C39" s="49" t="s">
        <v>20</v>
      </c>
      <c r="D39" s="49" t="s">
        <v>77</v>
      </c>
      <c r="E39" s="49" t="s">
        <v>18</v>
      </c>
      <c r="F39" s="49" t="s">
        <v>26</v>
      </c>
      <c r="G39" s="49">
        <v>2.6</v>
      </c>
      <c r="H39" s="65"/>
    </row>
    <row r="40" s="33" customFormat="1" ht="22" customHeight="1" spans="1:9">
      <c r="A40" s="64">
        <v>37</v>
      </c>
      <c r="B40" s="49" t="s">
        <v>139</v>
      </c>
      <c r="C40" s="49" t="s">
        <v>23</v>
      </c>
      <c r="D40" s="49" t="s">
        <v>22</v>
      </c>
      <c r="E40" s="49" t="s">
        <v>18</v>
      </c>
      <c r="F40" s="49" t="s">
        <v>26</v>
      </c>
      <c r="G40" s="49">
        <v>92.1</v>
      </c>
      <c r="H40" s="65"/>
      <c r="I40" s="33">
        <v>1.9305</v>
      </c>
    </row>
    <row r="41" s="33" customFormat="1" ht="22" customHeight="1" spans="1:9">
      <c r="A41" s="64">
        <v>38</v>
      </c>
      <c r="B41" s="49" t="s">
        <v>139</v>
      </c>
      <c r="C41" s="49" t="s">
        <v>23</v>
      </c>
      <c r="D41" s="49" t="s">
        <v>36</v>
      </c>
      <c r="E41" s="49" t="s">
        <v>18</v>
      </c>
      <c r="F41" s="49" t="s">
        <v>19</v>
      </c>
      <c r="G41" s="49">
        <v>47.7</v>
      </c>
      <c r="H41" s="65"/>
    </row>
    <row r="42" s="33" customFormat="1" ht="22" customHeight="1" spans="1:9">
      <c r="A42" s="64">
        <v>39</v>
      </c>
      <c r="B42" s="49" t="s">
        <v>139</v>
      </c>
      <c r="C42" s="49" t="s">
        <v>23</v>
      </c>
      <c r="D42" s="49" t="s">
        <v>24</v>
      </c>
      <c r="E42" s="49" t="s">
        <v>18</v>
      </c>
      <c r="F42" s="49" t="s">
        <v>26</v>
      </c>
      <c r="G42" s="49">
        <v>45.2</v>
      </c>
      <c r="H42" s="65"/>
    </row>
    <row r="43" s="33" customFormat="1" ht="22" customHeight="1" spans="1:9">
      <c r="A43" s="64">
        <v>40</v>
      </c>
      <c r="B43" s="49" t="s">
        <v>139</v>
      </c>
      <c r="C43" s="49" t="s">
        <v>23</v>
      </c>
      <c r="D43" s="49" t="s">
        <v>25</v>
      </c>
      <c r="E43" s="49" t="s">
        <v>18</v>
      </c>
      <c r="F43" s="49" t="s">
        <v>19</v>
      </c>
      <c r="G43" s="49">
        <v>73.1</v>
      </c>
      <c r="H43" s="65"/>
    </row>
    <row r="44" s="33" customFormat="1" ht="22" customHeight="1" spans="1:9">
      <c r="A44" s="64">
        <v>41</v>
      </c>
      <c r="B44" s="49" t="s">
        <v>139</v>
      </c>
      <c r="C44" s="49" t="s">
        <v>23</v>
      </c>
      <c r="D44" s="49" t="s">
        <v>17</v>
      </c>
      <c r="E44" s="49" t="s">
        <v>18</v>
      </c>
      <c r="F44" s="49" t="s">
        <v>19</v>
      </c>
      <c r="G44" s="49">
        <v>71</v>
      </c>
      <c r="H44" s="65"/>
    </row>
    <row r="45" s="33" customFormat="1" ht="22" customHeight="1" spans="1:9">
      <c r="A45" s="64">
        <v>42</v>
      </c>
      <c r="B45" s="49" t="s">
        <v>139</v>
      </c>
      <c r="C45" s="49" t="s">
        <v>23</v>
      </c>
      <c r="D45" s="49" t="s">
        <v>44</v>
      </c>
      <c r="E45" s="49" t="s">
        <v>18</v>
      </c>
      <c r="F45" s="49" t="s">
        <v>26</v>
      </c>
      <c r="G45" s="49">
        <v>31</v>
      </c>
      <c r="H45" s="65"/>
    </row>
    <row r="46" s="33" customFormat="1" ht="22" customHeight="1" spans="1:9">
      <c r="A46" s="64">
        <v>43</v>
      </c>
      <c r="B46" s="49" t="s">
        <v>139</v>
      </c>
      <c r="C46" s="49" t="s">
        <v>23</v>
      </c>
      <c r="D46" s="49" t="s">
        <v>58</v>
      </c>
      <c r="E46" s="49" t="s">
        <v>18</v>
      </c>
      <c r="F46" s="49" t="s">
        <v>26</v>
      </c>
      <c r="G46" s="49">
        <v>41.2</v>
      </c>
      <c r="H46" s="65"/>
    </row>
    <row r="47" s="33" customFormat="1" ht="22" customHeight="1" spans="1:9">
      <c r="A47" s="64">
        <v>44</v>
      </c>
      <c r="B47" s="49" t="s">
        <v>139</v>
      </c>
      <c r="C47" s="49" t="s">
        <v>30</v>
      </c>
      <c r="D47" s="49" t="s">
        <v>21</v>
      </c>
      <c r="E47" s="49" t="s">
        <v>18</v>
      </c>
      <c r="F47" s="49" t="s">
        <v>26</v>
      </c>
      <c r="G47" s="49">
        <v>46.4</v>
      </c>
      <c r="H47" s="65"/>
    </row>
    <row r="48" s="33" customFormat="1" ht="22" customHeight="1" spans="1:9">
      <c r="A48" s="64">
        <v>45</v>
      </c>
      <c r="B48" s="49" t="s">
        <v>139</v>
      </c>
      <c r="C48" s="49" t="s">
        <v>30</v>
      </c>
      <c r="D48" s="49" t="s">
        <v>24</v>
      </c>
      <c r="E48" s="49" t="s">
        <v>18</v>
      </c>
      <c r="F48" s="49" t="s">
        <v>26</v>
      </c>
      <c r="G48" s="49">
        <v>78.3</v>
      </c>
      <c r="H48" s="65"/>
    </row>
    <row r="49" s="33" customFormat="1" ht="22" customHeight="1" spans="1:8">
      <c r="A49" s="64">
        <v>46</v>
      </c>
      <c r="B49" s="49" t="s">
        <v>139</v>
      </c>
      <c r="C49" s="49" t="s">
        <v>30</v>
      </c>
      <c r="D49" s="49" t="s">
        <v>25</v>
      </c>
      <c r="E49" s="49" t="s">
        <v>18</v>
      </c>
      <c r="F49" s="49" t="s">
        <v>26</v>
      </c>
      <c r="G49" s="49">
        <v>70.3</v>
      </c>
      <c r="H49" s="65"/>
    </row>
    <row r="50" s="33" customFormat="1" ht="22" customHeight="1" spans="1:8">
      <c r="A50" s="64">
        <v>47</v>
      </c>
      <c r="B50" s="49" t="s">
        <v>139</v>
      </c>
      <c r="C50" s="49" t="s">
        <v>30</v>
      </c>
      <c r="D50" s="49" t="s">
        <v>27</v>
      </c>
      <c r="E50" s="49" t="s">
        <v>18</v>
      </c>
      <c r="F50" s="49" t="s">
        <v>19</v>
      </c>
      <c r="G50" s="49">
        <v>27.9</v>
      </c>
      <c r="H50" s="65"/>
    </row>
    <row r="51" s="33" customFormat="1" ht="22" customHeight="1" spans="1:8">
      <c r="A51" s="64">
        <v>48</v>
      </c>
      <c r="B51" s="49" t="s">
        <v>139</v>
      </c>
      <c r="C51" s="49" t="s">
        <v>30</v>
      </c>
      <c r="D51" s="49" t="s">
        <v>17</v>
      </c>
      <c r="E51" s="49" t="s">
        <v>18</v>
      </c>
      <c r="F51" s="49" t="s">
        <v>26</v>
      </c>
      <c r="G51" s="49">
        <v>10.7</v>
      </c>
      <c r="H51" s="65"/>
    </row>
    <row r="52" s="33" customFormat="1" ht="22" customHeight="1" spans="1:8">
      <c r="A52" s="64">
        <v>49</v>
      </c>
      <c r="B52" s="49" t="s">
        <v>139</v>
      </c>
      <c r="C52" s="49" t="s">
        <v>30</v>
      </c>
      <c r="D52" s="49" t="s">
        <v>44</v>
      </c>
      <c r="E52" s="49" t="s">
        <v>18</v>
      </c>
      <c r="F52" s="49" t="s">
        <v>26</v>
      </c>
      <c r="G52" s="49">
        <v>4.6</v>
      </c>
      <c r="H52" s="65"/>
    </row>
    <row r="53" s="33" customFormat="1" ht="22" customHeight="1" spans="1:8">
      <c r="A53" s="64">
        <v>50</v>
      </c>
      <c r="B53" s="49" t="s">
        <v>139</v>
      </c>
      <c r="C53" s="49" t="s">
        <v>33</v>
      </c>
      <c r="D53" s="49" t="s">
        <v>21</v>
      </c>
      <c r="E53" s="49" t="s">
        <v>18</v>
      </c>
      <c r="F53" s="49" t="s">
        <v>81</v>
      </c>
      <c r="G53" s="49">
        <v>25.3</v>
      </c>
      <c r="H53" s="65"/>
    </row>
    <row r="54" s="33" customFormat="1" ht="22" customHeight="1" spans="1:8">
      <c r="A54" s="64">
        <v>51</v>
      </c>
      <c r="B54" s="49" t="s">
        <v>139</v>
      </c>
      <c r="C54" s="49" t="s">
        <v>33</v>
      </c>
      <c r="D54" s="49" t="s">
        <v>22</v>
      </c>
      <c r="E54" s="49" t="s">
        <v>18</v>
      </c>
      <c r="F54" s="49" t="s">
        <v>26</v>
      </c>
      <c r="G54" s="49">
        <v>22.1</v>
      </c>
      <c r="H54" s="65"/>
    </row>
    <row r="55" s="33" customFormat="1" ht="22" customHeight="1" spans="1:8">
      <c r="A55" s="64">
        <v>52</v>
      </c>
      <c r="B55" s="49" t="s">
        <v>139</v>
      </c>
      <c r="C55" s="49" t="s">
        <v>33</v>
      </c>
      <c r="D55" s="49" t="s">
        <v>24</v>
      </c>
      <c r="E55" s="49" t="s">
        <v>18</v>
      </c>
      <c r="F55" s="49" t="s">
        <v>26</v>
      </c>
      <c r="G55" s="49">
        <v>6.7</v>
      </c>
      <c r="H55" s="65"/>
    </row>
    <row r="56" s="33" customFormat="1" ht="22" customHeight="1" spans="1:8">
      <c r="A56" s="64">
        <v>53</v>
      </c>
      <c r="B56" s="49" t="s">
        <v>139</v>
      </c>
      <c r="C56" s="49" t="s">
        <v>33</v>
      </c>
      <c r="D56" s="49" t="s">
        <v>25</v>
      </c>
      <c r="E56" s="49" t="s">
        <v>18</v>
      </c>
      <c r="F56" s="49" t="s">
        <v>26</v>
      </c>
      <c r="G56" s="49">
        <v>115.2</v>
      </c>
      <c r="H56" s="65"/>
    </row>
    <row r="57" s="33" customFormat="1" ht="22" customHeight="1" spans="1:8">
      <c r="A57" s="64">
        <v>54</v>
      </c>
      <c r="B57" s="49" t="s">
        <v>139</v>
      </c>
      <c r="C57" s="49" t="s">
        <v>33</v>
      </c>
      <c r="D57" s="49" t="s">
        <v>27</v>
      </c>
      <c r="E57" s="49" t="s">
        <v>18</v>
      </c>
      <c r="F57" s="49" t="s">
        <v>81</v>
      </c>
      <c r="G57" s="49">
        <v>5.2</v>
      </c>
      <c r="H57" s="65"/>
    </row>
    <row r="58" s="33" customFormat="1" ht="22" customHeight="1" spans="1:8">
      <c r="A58" s="64">
        <v>55</v>
      </c>
      <c r="B58" s="49" t="s">
        <v>139</v>
      </c>
      <c r="C58" s="49" t="s">
        <v>33</v>
      </c>
      <c r="D58" s="49" t="s">
        <v>28</v>
      </c>
      <c r="E58" s="49" t="s">
        <v>18</v>
      </c>
      <c r="F58" s="49" t="s">
        <v>26</v>
      </c>
      <c r="G58" s="49">
        <v>28.7</v>
      </c>
      <c r="H58" s="65"/>
    </row>
    <row r="59" s="33" customFormat="1" ht="22" customHeight="1" spans="1:8">
      <c r="A59" s="64">
        <v>56</v>
      </c>
      <c r="B59" s="49" t="s">
        <v>139</v>
      </c>
      <c r="C59" s="49" t="s">
        <v>33</v>
      </c>
      <c r="D59" s="49" t="s">
        <v>17</v>
      </c>
      <c r="E59" s="49" t="s">
        <v>18</v>
      </c>
      <c r="F59" s="49" t="s">
        <v>81</v>
      </c>
      <c r="G59" s="49">
        <v>5.2</v>
      </c>
      <c r="H59" s="65"/>
    </row>
    <row r="60" s="33" customFormat="1" ht="22" customHeight="1" spans="1:8">
      <c r="A60" s="64">
        <v>57</v>
      </c>
      <c r="B60" s="49" t="s">
        <v>139</v>
      </c>
      <c r="C60" s="49" t="s">
        <v>37</v>
      </c>
      <c r="D60" s="49" t="s">
        <v>21</v>
      </c>
      <c r="E60" s="49" t="s">
        <v>18</v>
      </c>
      <c r="F60" s="49" t="s">
        <v>32</v>
      </c>
      <c r="G60" s="49">
        <v>52.4</v>
      </c>
      <c r="H60" s="65"/>
    </row>
    <row r="61" s="33" customFormat="1" ht="22" customHeight="1" spans="1:8">
      <c r="A61" s="64">
        <v>58</v>
      </c>
      <c r="B61" s="49" t="s">
        <v>139</v>
      </c>
      <c r="C61" s="49" t="s">
        <v>37</v>
      </c>
      <c r="D61" s="49" t="s">
        <v>22</v>
      </c>
      <c r="E61" s="49" t="s">
        <v>18</v>
      </c>
      <c r="F61" s="49" t="s">
        <v>32</v>
      </c>
      <c r="G61" s="49">
        <v>218</v>
      </c>
      <c r="H61" s="65"/>
    </row>
    <row r="62" s="33" customFormat="1" ht="22" customHeight="1" spans="1:8">
      <c r="A62" s="64">
        <v>59</v>
      </c>
      <c r="B62" s="49" t="s">
        <v>139</v>
      </c>
      <c r="C62" s="49" t="s">
        <v>55</v>
      </c>
      <c r="D62" s="49" t="s">
        <v>21</v>
      </c>
      <c r="E62" s="49" t="s">
        <v>18</v>
      </c>
      <c r="F62" s="49" t="s">
        <v>32</v>
      </c>
      <c r="G62" s="49">
        <v>160.8</v>
      </c>
      <c r="H62" s="65"/>
    </row>
    <row r="63" s="33" customFormat="1" ht="22" customHeight="1" spans="1:8">
      <c r="A63" s="64">
        <v>60</v>
      </c>
      <c r="B63" s="49" t="s">
        <v>139</v>
      </c>
      <c r="C63" s="49" t="s">
        <v>55</v>
      </c>
      <c r="D63" s="49" t="s">
        <v>22</v>
      </c>
      <c r="E63" s="49" t="s">
        <v>18</v>
      </c>
      <c r="F63" s="49" t="s">
        <v>32</v>
      </c>
      <c r="G63" s="49">
        <v>167.8</v>
      </c>
      <c r="H63" s="65"/>
    </row>
    <row r="64" s="33" customFormat="1" ht="22" customHeight="1" spans="1:8">
      <c r="A64" s="64">
        <v>61</v>
      </c>
      <c r="B64" s="49" t="s">
        <v>139</v>
      </c>
      <c r="C64" s="49" t="s">
        <v>56</v>
      </c>
      <c r="D64" s="49" t="s">
        <v>21</v>
      </c>
      <c r="E64" s="49" t="s">
        <v>18</v>
      </c>
      <c r="F64" s="49" t="s">
        <v>26</v>
      </c>
      <c r="G64" s="49">
        <v>37.9</v>
      </c>
      <c r="H64" s="65"/>
    </row>
    <row r="65" s="33" customFormat="1" ht="22" customHeight="1" spans="1:8">
      <c r="A65" s="64">
        <v>62</v>
      </c>
      <c r="B65" s="49" t="s">
        <v>139</v>
      </c>
      <c r="C65" s="49" t="s">
        <v>56</v>
      </c>
      <c r="D65" s="49" t="s">
        <v>22</v>
      </c>
      <c r="E65" s="49" t="s">
        <v>18</v>
      </c>
      <c r="F65" s="49" t="s">
        <v>26</v>
      </c>
      <c r="G65" s="49">
        <v>70.9</v>
      </c>
      <c r="H65" s="65"/>
    </row>
    <row r="66" s="33" customFormat="1" ht="22" customHeight="1" spans="1:8">
      <c r="A66" s="64">
        <v>63</v>
      </c>
      <c r="B66" s="49" t="s">
        <v>139</v>
      </c>
      <c r="C66" s="49" t="s">
        <v>56</v>
      </c>
      <c r="D66" s="49" t="s">
        <v>36</v>
      </c>
      <c r="E66" s="49" t="s">
        <v>18</v>
      </c>
      <c r="F66" s="49" t="s">
        <v>81</v>
      </c>
      <c r="G66" s="49">
        <v>11.8</v>
      </c>
      <c r="H66" s="65"/>
    </row>
    <row r="67" s="33" customFormat="1" ht="22" customHeight="1" spans="1:8">
      <c r="A67" s="64">
        <v>64</v>
      </c>
      <c r="B67" s="49" t="s">
        <v>139</v>
      </c>
      <c r="C67" s="49" t="s">
        <v>56</v>
      </c>
      <c r="D67" s="49" t="s">
        <v>24</v>
      </c>
      <c r="E67" s="49" t="s">
        <v>18</v>
      </c>
      <c r="F67" s="49" t="s">
        <v>81</v>
      </c>
      <c r="G67" s="49">
        <v>11.2</v>
      </c>
      <c r="H67" s="65"/>
    </row>
    <row r="68" s="33" customFormat="1" ht="22" customHeight="1" spans="1:8">
      <c r="A68" s="64">
        <v>65</v>
      </c>
      <c r="B68" s="49" t="s">
        <v>139</v>
      </c>
      <c r="C68" s="49" t="s">
        <v>56</v>
      </c>
      <c r="D68" s="49" t="s">
        <v>25</v>
      </c>
      <c r="E68" s="49" t="s">
        <v>18</v>
      </c>
      <c r="F68" s="49" t="s">
        <v>32</v>
      </c>
      <c r="G68" s="49">
        <v>220.3</v>
      </c>
      <c r="H68" s="65"/>
    </row>
    <row r="69" s="33" customFormat="1" ht="22" customHeight="1" spans="1:8">
      <c r="A69" s="64">
        <v>66</v>
      </c>
      <c r="B69" s="49" t="s">
        <v>139</v>
      </c>
      <c r="C69" s="49" t="s">
        <v>56</v>
      </c>
      <c r="D69" s="49" t="s">
        <v>27</v>
      </c>
      <c r="E69" s="49" t="s">
        <v>18</v>
      </c>
      <c r="F69" s="49" t="s">
        <v>19</v>
      </c>
      <c r="G69" s="49">
        <v>164.7</v>
      </c>
      <c r="H69" s="65"/>
    </row>
    <row r="70" s="33" customFormat="1" ht="22" customHeight="1" spans="1:8">
      <c r="A70" s="64">
        <v>67</v>
      </c>
      <c r="B70" s="49" t="s">
        <v>139</v>
      </c>
      <c r="C70" s="49" t="s">
        <v>57</v>
      </c>
      <c r="D70" s="49" t="s">
        <v>21</v>
      </c>
      <c r="E70" s="49" t="s">
        <v>18</v>
      </c>
      <c r="F70" s="49" t="s">
        <v>19</v>
      </c>
      <c r="G70" s="49">
        <v>40.6</v>
      </c>
      <c r="H70" s="65"/>
    </row>
    <row r="71" s="33" customFormat="1" ht="22" customHeight="1" spans="1:8">
      <c r="A71" s="64">
        <v>68</v>
      </c>
      <c r="B71" s="49" t="s">
        <v>139</v>
      </c>
      <c r="C71" s="49" t="s">
        <v>57</v>
      </c>
      <c r="D71" s="49" t="s">
        <v>22</v>
      </c>
      <c r="E71" s="49" t="s">
        <v>18</v>
      </c>
      <c r="F71" s="49" t="s">
        <v>26</v>
      </c>
      <c r="G71" s="49">
        <v>109.9</v>
      </c>
      <c r="H71" s="65"/>
    </row>
    <row r="72" s="33" customFormat="1" ht="22" customHeight="1" spans="1:8">
      <c r="A72" s="64">
        <v>69</v>
      </c>
      <c r="B72" s="49" t="s">
        <v>139</v>
      </c>
      <c r="C72" s="49" t="s">
        <v>57</v>
      </c>
      <c r="D72" s="49" t="s">
        <v>36</v>
      </c>
      <c r="E72" s="49" t="s">
        <v>18</v>
      </c>
      <c r="F72" s="49" t="s">
        <v>32</v>
      </c>
      <c r="G72" s="49">
        <v>184.7</v>
      </c>
      <c r="H72" s="65"/>
    </row>
    <row r="73" s="33" customFormat="1" ht="22" customHeight="1" spans="1:8">
      <c r="A73" s="64">
        <v>70</v>
      </c>
      <c r="B73" s="49" t="s">
        <v>139</v>
      </c>
      <c r="C73" s="49" t="s">
        <v>60</v>
      </c>
      <c r="D73" s="49" t="s">
        <v>21</v>
      </c>
      <c r="E73" s="49" t="s">
        <v>18</v>
      </c>
      <c r="F73" s="49" t="s">
        <v>32</v>
      </c>
      <c r="G73" s="49">
        <v>117.9</v>
      </c>
      <c r="H73" s="65"/>
    </row>
    <row r="74" s="33" customFormat="1" ht="22" customHeight="1" spans="1:8">
      <c r="A74" s="64">
        <v>71</v>
      </c>
      <c r="B74" s="49" t="s">
        <v>139</v>
      </c>
      <c r="C74" s="49" t="s">
        <v>60</v>
      </c>
      <c r="D74" s="49" t="s">
        <v>22</v>
      </c>
      <c r="E74" s="49" t="s">
        <v>18</v>
      </c>
      <c r="F74" s="49" t="s">
        <v>32</v>
      </c>
      <c r="G74" s="49">
        <v>84.7</v>
      </c>
      <c r="H74" s="65"/>
    </row>
    <row r="75" s="33" customFormat="1" ht="22" customHeight="1" spans="1:8">
      <c r="A75" s="64">
        <v>72</v>
      </c>
      <c r="B75" s="49" t="s">
        <v>140</v>
      </c>
      <c r="C75" s="49" t="s">
        <v>46</v>
      </c>
      <c r="D75" s="49" t="s">
        <v>22</v>
      </c>
      <c r="E75" s="49" t="s">
        <v>18</v>
      </c>
      <c r="F75" s="49" t="s">
        <v>26</v>
      </c>
      <c r="G75" s="49">
        <v>19.1</v>
      </c>
      <c r="H75" s="65"/>
    </row>
    <row r="76" s="33" customFormat="1" ht="22" customHeight="1" spans="1:8">
      <c r="A76" s="64">
        <v>73</v>
      </c>
      <c r="B76" s="49" t="s">
        <v>140</v>
      </c>
      <c r="C76" s="49" t="s">
        <v>46</v>
      </c>
      <c r="D76" s="49" t="s">
        <v>36</v>
      </c>
      <c r="E76" s="49" t="s">
        <v>18</v>
      </c>
      <c r="F76" s="49" t="s">
        <v>19</v>
      </c>
      <c r="G76" s="49">
        <v>33.9</v>
      </c>
      <c r="H76" s="65"/>
    </row>
    <row r="77" s="33" customFormat="1" ht="22" customHeight="1" spans="1:8">
      <c r="A77" s="64">
        <v>74</v>
      </c>
      <c r="B77" s="49" t="s">
        <v>140</v>
      </c>
      <c r="C77" s="49" t="s">
        <v>39</v>
      </c>
      <c r="D77" s="49" t="s">
        <v>21</v>
      </c>
      <c r="E77" s="49" t="s">
        <v>18</v>
      </c>
      <c r="F77" s="49" t="s">
        <v>19</v>
      </c>
      <c r="G77" s="49">
        <v>26.2</v>
      </c>
      <c r="H77" s="65"/>
    </row>
    <row r="78" s="33" customFormat="1" ht="22" customHeight="1" spans="1:8">
      <c r="A78" s="64">
        <v>75</v>
      </c>
      <c r="B78" s="49" t="s">
        <v>140</v>
      </c>
      <c r="C78" s="49" t="s">
        <v>39</v>
      </c>
      <c r="D78" s="49" t="s">
        <v>25</v>
      </c>
      <c r="E78" s="49" t="s">
        <v>18</v>
      </c>
      <c r="F78" s="49" t="s">
        <v>19</v>
      </c>
      <c r="G78" s="49">
        <v>36.5</v>
      </c>
      <c r="H78" s="65"/>
    </row>
    <row r="79" s="33" customFormat="1" ht="22" customHeight="1" spans="1:8">
      <c r="A79" s="64">
        <v>76</v>
      </c>
      <c r="B79" s="49" t="s">
        <v>140</v>
      </c>
      <c r="C79" s="49" t="s">
        <v>39</v>
      </c>
      <c r="D79" s="49" t="s">
        <v>28</v>
      </c>
      <c r="E79" s="49" t="s">
        <v>18</v>
      </c>
      <c r="F79" s="49" t="s">
        <v>32</v>
      </c>
      <c r="G79" s="49">
        <v>3.2</v>
      </c>
      <c r="H79" s="65"/>
    </row>
    <row r="80" s="33" customFormat="1" ht="22" customHeight="1" spans="1:8">
      <c r="A80" s="64">
        <v>77</v>
      </c>
      <c r="B80" s="49" t="s">
        <v>140</v>
      </c>
      <c r="C80" s="49" t="s">
        <v>39</v>
      </c>
      <c r="D80" s="49" t="s">
        <v>17</v>
      </c>
      <c r="E80" s="49" t="s">
        <v>18</v>
      </c>
      <c r="F80" s="49" t="s">
        <v>26</v>
      </c>
      <c r="G80" s="49">
        <v>7.8</v>
      </c>
      <c r="H80" s="65"/>
    </row>
    <row r="81" s="33" customFormat="1" ht="22" customHeight="1" spans="1:9">
      <c r="A81" s="64">
        <v>78</v>
      </c>
      <c r="B81" s="49" t="s">
        <v>140</v>
      </c>
      <c r="C81" s="49" t="s">
        <v>39</v>
      </c>
      <c r="D81" s="49" t="s">
        <v>29</v>
      </c>
      <c r="E81" s="49" t="s">
        <v>18</v>
      </c>
      <c r="F81" s="49" t="s">
        <v>19</v>
      </c>
      <c r="G81" s="49">
        <v>20</v>
      </c>
      <c r="H81" s="65"/>
    </row>
    <row r="82" s="33" customFormat="1" ht="22" customHeight="1" spans="1:9">
      <c r="A82" s="64">
        <v>79</v>
      </c>
      <c r="B82" s="49" t="s">
        <v>140</v>
      </c>
      <c r="C82" s="49" t="s">
        <v>39</v>
      </c>
      <c r="D82" s="49" t="s">
        <v>44</v>
      </c>
      <c r="E82" s="49" t="s">
        <v>18</v>
      </c>
      <c r="F82" s="49" t="s">
        <v>26</v>
      </c>
      <c r="G82" s="49">
        <v>7.2</v>
      </c>
      <c r="H82" s="65"/>
    </row>
    <row r="83" s="33" customFormat="1" ht="22" customHeight="1" spans="1:9">
      <c r="A83" s="64">
        <v>80</v>
      </c>
      <c r="B83" s="49" t="s">
        <v>140</v>
      </c>
      <c r="C83" s="49" t="s">
        <v>67</v>
      </c>
      <c r="D83" s="49" t="s">
        <v>22</v>
      </c>
      <c r="E83" s="49" t="s">
        <v>18</v>
      </c>
      <c r="F83" s="49" t="s">
        <v>26</v>
      </c>
      <c r="G83" s="49">
        <v>6</v>
      </c>
      <c r="H83" s="65"/>
    </row>
    <row r="84" s="33" customFormat="1" ht="22" customHeight="1" spans="1:9">
      <c r="A84" s="48">
        <v>81</v>
      </c>
      <c r="B84" s="49" t="s">
        <v>140</v>
      </c>
      <c r="C84" s="49" t="s">
        <v>67</v>
      </c>
      <c r="D84" s="49" t="s">
        <v>36</v>
      </c>
      <c r="E84" s="49" t="s">
        <v>18</v>
      </c>
      <c r="F84" s="49" t="s">
        <v>26</v>
      </c>
      <c r="G84" s="49">
        <v>47.8</v>
      </c>
      <c r="H84" s="50"/>
    </row>
    <row r="85" s="33" customFormat="1" ht="22" customHeight="1" spans="1:9">
      <c r="A85" s="48">
        <v>82</v>
      </c>
      <c r="B85" s="49" t="s">
        <v>140</v>
      </c>
      <c r="C85" s="49" t="s">
        <v>67</v>
      </c>
      <c r="D85" s="49" t="s">
        <v>24</v>
      </c>
      <c r="E85" s="49" t="s">
        <v>18</v>
      </c>
      <c r="F85" s="49" t="s">
        <v>81</v>
      </c>
      <c r="G85" s="49">
        <v>20.5</v>
      </c>
      <c r="H85" s="50"/>
    </row>
    <row r="86" s="33" customFormat="1" ht="22" customHeight="1" spans="1:9">
      <c r="A86" s="48">
        <v>83</v>
      </c>
      <c r="B86" s="49" t="s">
        <v>140</v>
      </c>
      <c r="C86" s="49" t="s">
        <v>67</v>
      </c>
      <c r="D86" s="49" t="s">
        <v>25</v>
      </c>
      <c r="E86" s="49" t="s">
        <v>18</v>
      </c>
      <c r="F86" s="49" t="s">
        <v>81</v>
      </c>
      <c r="G86" s="49">
        <v>9.6</v>
      </c>
      <c r="H86" s="50"/>
    </row>
    <row r="87" s="33" customFormat="1" ht="22" customHeight="1" spans="1:9">
      <c r="A87" s="48">
        <v>84</v>
      </c>
      <c r="B87" s="49" t="s">
        <v>140</v>
      </c>
      <c r="C87" s="49" t="s">
        <v>49</v>
      </c>
      <c r="D87" s="49" t="s">
        <v>22</v>
      </c>
      <c r="E87" s="49" t="s">
        <v>18</v>
      </c>
      <c r="F87" s="49" t="s">
        <v>81</v>
      </c>
      <c r="G87" s="49">
        <v>3.7</v>
      </c>
      <c r="H87" s="50"/>
    </row>
    <row r="88" s="33" customFormat="1" ht="22" customHeight="1" spans="1:9">
      <c r="A88" s="48">
        <v>85</v>
      </c>
      <c r="B88" s="49" t="s">
        <v>140</v>
      </c>
      <c r="C88" s="49" t="s">
        <v>49</v>
      </c>
      <c r="D88" s="49" t="s">
        <v>41</v>
      </c>
      <c r="E88" s="49" t="s">
        <v>18</v>
      </c>
      <c r="F88" s="49" t="s">
        <v>81</v>
      </c>
      <c r="G88" s="49">
        <v>4.8</v>
      </c>
      <c r="H88" s="50"/>
    </row>
    <row r="89" s="33" customFormat="1" ht="22" customHeight="1" spans="1:9">
      <c r="A89" s="48">
        <v>86</v>
      </c>
      <c r="B89" s="49" t="s">
        <v>140</v>
      </c>
      <c r="C89" s="49" t="s">
        <v>49</v>
      </c>
      <c r="D89" s="49" t="s">
        <v>36</v>
      </c>
      <c r="E89" s="49" t="s">
        <v>18</v>
      </c>
      <c r="F89" s="49" t="s">
        <v>81</v>
      </c>
      <c r="G89" s="49">
        <v>15.6</v>
      </c>
      <c r="H89" s="50"/>
    </row>
    <row r="90" s="33" customFormat="1" ht="22" customHeight="1" spans="1:9">
      <c r="A90" s="48">
        <v>87</v>
      </c>
      <c r="B90" s="49" t="s">
        <v>140</v>
      </c>
      <c r="C90" s="49" t="s">
        <v>49</v>
      </c>
      <c r="D90" s="49" t="s">
        <v>24</v>
      </c>
      <c r="E90" s="49" t="s">
        <v>18</v>
      </c>
      <c r="F90" s="49" t="s">
        <v>81</v>
      </c>
      <c r="G90" s="49">
        <v>6.2</v>
      </c>
      <c r="H90" s="50"/>
    </row>
    <row r="91" s="33" customFormat="1" ht="22" customHeight="1" spans="1:9">
      <c r="A91" s="48">
        <v>88</v>
      </c>
      <c r="B91" s="49" t="s">
        <v>140</v>
      </c>
      <c r="C91" s="49" t="s">
        <v>49</v>
      </c>
      <c r="D91" s="49" t="s">
        <v>27</v>
      </c>
      <c r="E91" s="49" t="s">
        <v>18</v>
      </c>
      <c r="F91" s="49" t="s">
        <v>26</v>
      </c>
      <c r="G91" s="49">
        <v>36.3</v>
      </c>
      <c r="H91" s="50"/>
    </row>
    <row r="92" s="33" customFormat="1" ht="22" customHeight="1" spans="1:9">
      <c r="A92" s="48">
        <v>89</v>
      </c>
      <c r="B92" s="49" t="s">
        <v>140</v>
      </c>
      <c r="C92" s="49" t="s">
        <v>49</v>
      </c>
      <c r="D92" s="49" t="s">
        <v>29</v>
      </c>
      <c r="E92" s="49" t="s">
        <v>18</v>
      </c>
      <c r="F92" s="49" t="s">
        <v>26</v>
      </c>
      <c r="G92" s="49">
        <v>47.6</v>
      </c>
      <c r="H92" s="50"/>
    </row>
    <row r="93" s="33" customFormat="1" ht="22" customHeight="1" spans="1:9">
      <c r="A93" s="48">
        <v>90</v>
      </c>
      <c r="B93" s="49" t="s">
        <v>140</v>
      </c>
      <c r="C93" s="49" t="s">
        <v>49</v>
      </c>
      <c r="D93" s="49" t="s">
        <v>59</v>
      </c>
      <c r="E93" s="49" t="s">
        <v>18</v>
      </c>
      <c r="F93" s="49" t="s">
        <v>26</v>
      </c>
      <c r="G93" s="49">
        <v>4</v>
      </c>
      <c r="H93" s="50"/>
    </row>
    <row r="94" s="33" customFormat="1" ht="22" customHeight="1" spans="1:9">
      <c r="A94" s="48">
        <v>91</v>
      </c>
      <c r="B94" s="49" t="s">
        <v>140</v>
      </c>
      <c r="C94" s="49" t="s">
        <v>49</v>
      </c>
      <c r="D94" s="49" t="s">
        <v>77</v>
      </c>
      <c r="E94" s="49" t="s">
        <v>18</v>
      </c>
      <c r="F94" s="49" t="s">
        <v>32</v>
      </c>
      <c r="G94" s="49">
        <v>3</v>
      </c>
      <c r="H94" s="50"/>
    </row>
    <row r="95" s="33" customFormat="1" ht="22" customHeight="1" spans="1:9">
      <c r="A95" s="48">
        <v>92</v>
      </c>
      <c r="B95" s="49" t="s">
        <v>140</v>
      </c>
      <c r="C95" s="49" t="s">
        <v>49</v>
      </c>
      <c r="D95" s="49" t="s">
        <v>83</v>
      </c>
      <c r="E95" s="49" t="s">
        <v>18</v>
      </c>
      <c r="F95" s="49" t="s">
        <v>81</v>
      </c>
      <c r="G95" s="49">
        <v>50.3</v>
      </c>
      <c r="H95" s="50"/>
    </row>
    <row r="96" s="33" customFormat="1" ht="22" customHeight="1" spans="1:9">
      <c r="A96" s="48">
        <v>93</v>
      </c>
      <c r="B96" s="49" t="s">
        <v>140</v>
      </c>
      <c r="C96" s="49" t="s">
        <v>49</v>
      </c>
      <c r="D96" s="49" t="s">
        <v>72</v>
      </c>
      <c r="E96" s="49" t="s">
        <v>18</v>
      </c>
      <c r="F96" s="49" t="s">
        <v>26</v>
      </c>
      <c r="G96" s="49">
        <v>6.7</v>
      </c>
      <c r="H96" s="50"/>
      <c r="I96" s="33">
        <v>6.1575</v>
      </c>
    </row>
    <row r="97" s="33" customFormat="1" ht="22" customHeight="1" spans="1:8">
      <c r="A97" s="48">
        <v>94</v>
      </c>
      <c r="B97" s="49" t="s">
        <v>140</v>
      </c>
      <c r="C97" s="49" t="s">
        <v>49</v>
      </c>
      <c r="D97" s="49" t="s">
        <v>100</v>
      </c>
      <c r="E97" s="49" t="s">
        <v>18</v>
      </c>
      <c r="F97" s="49" t="s">
        <v>81</v>
      </c>
      <c r="G97" s="49">
        <v>10.6</v>
      </c>
      <c r="H97" s="50"/>
    </row>
    <row r="98" ht="22" customHeight="1" spans="1:8">
      <c r="A98" s="48">
        <v>95</v>
      </c>
      <c r="B98" s="49" t="s">
        <v>140</v>
      </c>
      <c r="C98" s="49" t="s">
        <v>49</v>
      </c>
      <c r="D98" s="49" t="s">
        <v>85</v>
      </c>
      <c r="E98" s="49" t="s">
        <v>18</v>
      </c>
      <c r="F98" s="49" t="s">
        <v>26</v>
      </c>
      <c r="G98" s="49">
        <v>53.2</v>
      </c>
      <c r="H98" s="50"/>
    </row>
    <row r="99" ht="22" customHeight="1" spans="1:8">
      <c r="A99" s="48">
        <v>96</v>
      </c>
      <c r="B99" s="49" t="s">
        <v>140</v>
      </c>
      <c r="C99" s="49" t="s">
        <v>49</v>
      </c>
      <c r="D99" s="49" t="s">
        <v>120</v>
      </c>
      <c r="E99" s="49" t="s">
        <v>18</v>
      </c>
      <c r="F99" s="49" t="s">
        <v>81</v>
      </c>
      <c r="G99" s="49">
        <v>8.6</v>
      </c>
      <c r="H99" s="50"/>
    </row>
    <row r="100" ht="22" customHeight="1" spans="1:8">
      <c r="A100" s="48">
        <v>97</v>
      </c>
      <c r="B100" s="49" t="s">
        <v>140</v>
      </c>
      <c r="C100" s="49" t="s">
        <v>49</v>
      </c>
      <c r="D100" s="49" t="s">
        <v>124</v>
      </c>
      <c r="E100" s="49" t="s">
        <v>18</v>
      </c>
      <c r="F100" s="49" t="s">
        <v>81</v>
      </c>
      <c r="G100" s="49">
        <v>1.4</v>
      </c>
      <c r="H100" s="50"/>
    </row>
    <row r="101" ht="22" customHeight="1" spans="1:8">
      <c r="A101" s="48">
        <v>98</v>
      </c>
      <c r="B101" s="49" t="s">
        <v>140</v>
      </c>
      <c r="C101" s="49" t="s">
        <v>49</v>
      </c>
      <c r="D101" s="49" t="s">
        <v>133</v>
      </c>
      <c r="E101" s="49" t="s">
        <v>18</v>
      </c>
      <c r="F101" s="49" t="s">
        <v>81</v>
      </c>
      <c r="G101" s="49">
        <v>2.2</v>
      </c>
      <c r="H101" s="50"/>
    </row>
    <row r="102" ht="22" customHeight="1" spans="1:8">
      <c r="A102" s="48">
        <v>99</v>
      </c>
      <c r="B102" s="49" t="s">
        <v>140</v>
      </c>
      <c r="C102" s="49" t="s">
        <v>49</v>
      </c>
      <c r="D102" s="49" t="s">
        <v>141</v>
      </c>
      <c r="E102" s="49" t="s">
        <v>18</v>
      </c>
      <c r="F102" s="49" t="s">
        <v>81</v>
      </c>
      <c r="G102" s="49">
        <v>2.4</v>
      </c>
      <c r="H102" s="50"/>
    </row>
    <row r="103" ht="22" customHeight="1" spans="1:8">
      <c r="A103" s="48">
        <v>100</v>
      </c>
      <c r="B103" s="49" t="s">
        <v>140</v>
      </c>
      <c r="C103" s="49" t="s">
        <v>49</v>
      </c>
      <c r="D103" s="49" t="s">
        <v>122</v>
      </c>
      <c r="E103" s="49" t="s">
        <v>18</v>
      </c>
      <c r="F103" s="49" t="s">
        <v>81</v>
      </c>
      <c r="G103" s="49">
        <v>4.6</v>
      </c>
      <c r="H103" s="50"/>
    </row>
    <row r="104" ht="22" customHeight="1" spans="1:8">
      <c r="A104" s="48">
        <v>101</v>
      </c>
      <c r="B104" s="49" t="s">
        <v>140</v>
      </c>
      <c r="C104" s="49" t="s">
        <v>49</v>
      </c>
      <c r="D104" s="49" t="s">
        <v>118</v>
      </c>
      <c r="E104" s="49" t="s">
        <v>18</v>
      </c>
      <c r="F104" s="49" t="s">
        <v>81</v>
      </c>
      <c r="G104" s="49">
        <v>8.7</v>
      </c>
      <c r="H104" s="50"/>
    </row>
    <row r="105" ht="22" customHeight="1" spans="1:8">
      <c r="A105" s="48">
        <v>102</v>
      </c>
      <c r="B105" s="49" t="s">
        <v>140</v>
      </c>
      <c r="C105" s="49" t="s">
        <v>49</v>
      </c>
      <c r="D105" s="49" t="s">
        <v>54</v>
      </c>
      <c r="E105" s="49" t="s">
        <v>18</v>
      </c>
      <c r="F105" s="49" t="s">
        <v>81</v>
      </c>
      <c r="G105" s="49">
        <v>21.4</v>
      </c>
      <c r="H105" s="50"/>
    </row>
    <row r="106" ht="22" customHeight="1" spans="1:8">
      <c r="A106" s="48">
        <v>103</v>
      </c>
      <c r="B106" s="49" t="s">
        <v>140</v>
      </c>
      <c r="C106" s="49" t="s">
        <v>16</v>
      </c>
      <c r="D106" s="49" t="s">
        <v>22</v>
      </c>
      <c r="E106" s="49" t="s">
        <v>18</v>
      </c>
      <c r="F106" s="49" t="s">
        <v>32</v>
      </c>
      <c r="G106" s="49">
        <v>1.5</v>
      </c>
      <c r="H106" s="50"/>
    </row>
    <row r="107" ht="22" customHeight="1" spans="1:8">
      <c r="A107" s="48">
        <v>104</v>
      </c>
      <c r="B107" s="49" t="s">
        <v>140</v>
      </c>
      <c r="C107" s="49" t="s">
        <v>16</v>
      </c>
      <c r="D107" s="49" t="s">
        <v>24</v>
      </c>
      <c r="E107" s="49" t="s">
        <v>18</v>
      </c>
      <c r="F107" s="49" t="s">
        <v>81</v>
      </c>
      <c r="G107" s="49">
        <v>4.1</v>
      </c>
      <c r="H107" s="50"/>
    </row>
    <row r="108" ht="22" customHeight="1" spans="1:8">
      <c r="A108" s="48">
        <v>105</v>
      </c>
      <c r="B108" s="49" t="s">
        <v>140</v>
      </c>
      <c r="C108" s="49" t="s">
        <v>16</v>
      </c>
      <c r="D108" s="49" t="s">
        <v>25</v>
      </c>
      <c r="E108" s="49" t="s">
        <v>18</v>
      </c>
      <c r="F108" s="49" t="s">
        <v>81</v>
      </c>
      <c r="G108" s="49">
        <v>8</v>
      </c>
      <c r="H108" s="50"/>
    </row>
    <row r="109" ht="22" customHeight="1" spans="1:8">
      <c r="A109" s="48">
        <v>106</v>
      </c>
      <c r="B109" s="49" t="s">
        <v>140</v>
      </c>
      <c r="C109" s="49" t="s">
        <v>16</v>
      </c>
      <c r="D109" s="49" t="s">
        <v>28</v>
      </c>
      <c r="E109" s="49" t="s">
        <v>18</v>
      </c>
      <c r="F109" s="49" t="s">
        <v>26</v>
      </c>
      <c r="G109" s="49">
        <v>4.7</v>
      </c>
      <c r="H109" s="50"/>
    </row>
    <row r="110" ht="22" customHeight="1" spans="1:8">
      <c r="A110" s="48">
        <v>107</v>
      </c>
      <c r="B110" s="49" t="s">
        <v>140</v>
      </c>
      <c r="C110" s="49" t="s">
        <v>40</v>
      </c>
      <c r="D110" s="49" t="s">
        <v>48</v>
      </c>
      <c r="E110" s="49" t="s">
        <v>18</v>
      </c>
      <c r="F110" s="49" t="s">
        <v>81</v>
      </c>
      <c r="G110" s="49">
        <v>2</v>
      </c>
      <c r="H110" s="50"/>
    </row>
    <row r="111" ht="22" customHeight="1" spans="1:8">
      <c r="A111" s="48">
        <v>108</v>
      </c>
      <c r="B111" s="49" t="s">
        <v>140</v>
      </c>
      <c r="C111" s="49" t="s">
        <v>40</v>
      </c>
      <c r="D111" s="49" t="s">
        <v>25</v>
      </c>
      <c r="E111" s="49" t="s">
        <v>18</v>
      </c>
      <c r="F111" s="49" t="s">
        <v>26</v>
      </c>
      <c r="G111" s="49">
        <v>18.7</v>
      </c>
      <c r="H111" s="50"/>
    </row>
    <row r="112" ht="22" customHeight="1" spans="1:8">
      <c r="A112" s="48">
        <v>109</v>
      </c>
      <c r="B112" s="49" t="s">
        <v>140</v>
      </c>
      <c r="C112" s="49" t="s">
        <v>40</v>
      </c>
      <c r="D112" s="49" t="s">
        <v>28</v>
      </c>
      <c r="E112" s="49" t="s">
        <v>18</v>
      </c>
      <c r="F112" s="49" t="s">
        <v>26</v>
      </c>
      <c r="G112" s="49">
        <v>42</v>
      </c>
      <c r="H112" s="50"/>
    </row>
    <row r="113" ht="22" customHeight="1" spans="1:8">
      <c r="A113" s="48">
        <v>110</v>
      </c>
      <c r="B113" s="49" t="s">
        <v>140</v>
      </c>
      <c r="C113" s="49" t="s">
        <v>40</v>
      </c>
      <c r="D113" s="49" t="s">
        <v>17</v>
      </c>
      <c r="E113" s="49" t="s">
        <v>18</v>
      </c>
      <c r="F113" s="49" t="s">
        <v>81</v>
      </c>
      <c r="G113" s="49">
        <v>5.2</v>
      </c>
      <c r="H113" s="50"/>
    </row>
    <row r="114" ht="22" customHeight="1" spans="1:8">
      <c r="A114" s="48">
        <v>111</v>
      </c>
      <c r="B114" s="49" t="s">
        <v>140</v>
      </c>
      <c r="C114" s="49" t="s">
        <v>40</v>
      </c>
      <c r="D114" s="49" t="s">
        <v>44</v>
      </c>
      <c r="E114" s="49" t="s">
        <v>18</v>
      </c>
      <c r="F114" s="49" t="s">
        <v>81</v>
      </c>
      <c r="G114" s="49">
        <v>6.4</v>
      </c>
      <c r="H114" s="50"/>
    </row>
    <row r="115" ht="22" customHeight="1" spans="1:8">
      <c r="A115" s="48">
        <v>112</v>
      </c>
      <c r="B115" s="49" t="s">
        <v>140</v>
      </c>
      <c r="C115" s="49" t="s">
        <v>20</v>
      </c>
      <c r="D115" s="49" t="s">
        <v>21</v>
      </c>
      <c r="E115" s="49" t="s">
        <v>18</v>
      </c>
      <c r="F115" s="49" t="s">
        <v>26</v>
      </c>
      <c r="G115" s="49">
        <v>36.7</v>
      </c>
      <c r="H115" s="50"/>
    </row>
    <row r="116" ht="22" customHeight="1" spans="1:8">
      <c r="A116" s="48">
        <v>113</v>
      </c>
      <c r="B116" s="49" t="s">
        <v>140</v>
      </c>
      <c r="C116" s="49" t="s">
        <v>20</v>
      </c>
      <c r="D116" s="49" t="s">
        <v>36</v>
      </c>
      <c r="E116" s="49" t="s">
        <v>18</v>
      </c>
      <c r="F116" s="49" t="s">
        <v>26</v>
      </c>
      <c r="G116" s="49">
        <v>56.8</v>
      </c>
      <c r="H116" s="50"/>
    </row>
    <row r="117" ht="22" customHeight="1" spans="1:8">
      <c r="A117" s="48">
        <v>114</v>
      </c>
      <c r="B117" s="49" t="s">
        <v>140</v>
      </c>
      <c r="C117" s="49" t="s">
        <v>20</v>
      </c>
      <c r="D117" s="49" t="s">
        <v>24</v>
      </c>
      <c r="E117" s="49" t="s">
        <v>18</v>
      </c>
      <c r="F117" s="49" t="s">
        <v>32</v>
      </c>
      <c r="G117" s="49">
        <v>87.3</v>
      </c>
      <c r="H117" s="50"/>
    </row>
    <row r="118" ht="22" customHeight="1" spans="1:8">
      <c r="A118" s="48">
        <v>115</v>
      </c>
      <c r="B118" s="49" t="s">
        <v>140</v>
      </c>
      <c r="C118" s="49" t="s">
        <v>20</v>
      </c>
      <c r="D118" s="49" t="s">
        <v>25</v>
      </c>
      <c r="E118" s="49" t="s">
        <v>18</v>
      </c>
      <c r="F118" s="49" t="s">
        <v>81</v>
      </c>
      <c r="G118" s="49">
        <v>7.9</v>
      </c>
      <c r="H118" s="50"/>
    </row>
    <row r="119" ht="22" customHeight="1" spans="1:8">
      <c r="A119" s="48">
        <v>116</v>
      </c>
      <c r="B119" s="49" t="s">
        <v>140</v>
      </c>
      <c r="C119" s="49" t="s">
        <v>20</v>
      </c>
      <c r="D119" s="49" t="s">
        <v>27</v>
      </c>
      <c r="E119" s="49" t="s">
        <v>18</v>
      </c>
      <c r="F119" s="49" t="s">
        <v>81</v>
      </c>
      <c r="G119" s="49">
        <v>4.9</v>
      </c>
      <c r="H119" s="50"/>
    </row>
    <row r="120" ht="22" customHeight="1" spans="1:8">
      <c r="A120" s="48">
        <v>117</v>
      </c>
      <c r="B120" s="49" t="s">
        <v>140</v>
      </c>
      <c r="C120" s="49" t="s">
        <v>20</v>
      </c>
      <c r="D120" s="49" t="s">
        <v>28</v>
      </c>
      <c r="E120" s="49" t="s">
        <v>18</v>
      </c>
      <c r="F120" s="49" t="s">
        <v>26</v>
      </c>
      <c r="G120" s="49">
        <v>26.4</v>
      </c>
      <c r="H120" s="50"/>
    </row>
    <row r="121" ht="22" customHeight="1" spans="1:8">
      <c r="A121" s="48">
        <v>118</v>
      </c>
      <c r="B121" s="49" t="s">
        <v>140</v>
      </c>
      <c r="C121" s="49" t="s">
        <v>20</v>
      </c>
      <c r="D121" s="49" t="s">
        <v>29</v>
      </c>
      <c r="E121" s="49" t="s">
        <v>18</v>
      </c>
      <c r="F121" s="49" t="s">
        <v>26</v>
      </c>
      <c r="G121" s="49">
        <v>21.9</v>
      </c>
      <c r="H121" s="50"/>
    </row>
    <row r="122" ht="22" customHeight="1" spans="1:8">
      <c r="A122" s="48">
        <v>119</v>
      </c>
      <c r="B122" s="49" t="s">
        <v>140</v>
      </c>
      <c r="C122" s="49" t="s">
        <v>20</v>
      </c>
      <c r="D122" s="49" t="s">
        <v>44</v>
      </c>
      <c r="E122" s="49" t="s">
        <v>18</v>
      </c>
      <c r="F122" s="49" t="s">
        <v>81</v>
      </c>
      <c r="G122" s="49">
        <v>14.9</v>
      </c>
      <c r="H122" s="50"/>
    </row>
    <row r="123" ht="22" customHeight="1" spans="1:8">
      <c r="A123" s="48">
        <v>120</v>
      </c>
      <c r="B123" s="49" t="s">
        <v>140</v>
      </c>
      <c r="C123" s="49" t="s">
        <v>20</v>
      </c>
      <c r="D123" s="49" t="s">
        <v>64</v>
      </c>
      <c r="E123" s="49" t="s">
        <v>18</v>
      </c>
      <c r="F123" s="49" t="s">
        <v>19</v>
      </c>
      <c r="G123" s="49">
        <v>2.4</v>
      </c>
      <c r="H123" s="50"/>
    </row>
    <row r="124" ht="22" customHeight="1" spans="1:8">
      <c r="A124" s="48">
        <v>121</v>
      </c>
      <c r="B124" s="49" t="s">
        <v>140</v>
      </c>
      <c r="C124" s="49" t="s">
        <v>23</v>
      </c>
      <c r="D124" s="49" t="s">
        <v>22</v>
      </c>
      <c r="E124" s="49" t="s">
        <v>18</v>
      </c>
      <c r="F124" s="49" t="s">
        <v>32</v>
      </c>
      <c r="G124" s="49">
        <v>75.9</v>
      </c>
      <c r="H124" s="50"/>
    </row>
    <row r="125" ht="22" customHeight="1" spans="1:8">
      <c r="A125" s="48">
        <v>122</v>
      </c>
      <c r="B125" s="49" t="s">
        <v>140</v>
      </c>
      <c r="C125" s="49" t="s">
        <v>23</v>
      </c>
      <c r="D125" s="49" t="s">
        <v>25</v>
      </c>
      <c r="E125" s="49" t="s">
        <v>18</v>
      </c>
      <c r="F125" s="49" t="s">
        <v>26</v>
      </c>
      <c r="G125" s="49">
        <v>18</v>
      </c>
      <c r="H125" s="50"/>
    </row>
    <row r="126" ht="22" customHeight="1" spans="1:8">
      <c r="A126" s="48">
        <v>123</v>
      </c>
      <c r="B126" s="49" t="s">
        <v>140</v>
      </c>
      <c r="C126" s="49" t="s">
        <v>23</v>
      </c>
      <c r="D126" s="49" t="s">
        <v>118</v>
      </c>
      <c r="E126" s="49" t="s">
        <v>18</v>
      </c>
      <c r="F126" s="49" t="s">
        <v>26</v>
      </c>
      <c r="G126" s="49">
        <v>21.7</v>
      </c>
      <c r="H126" s="50"/>
    </row>
    <row r="127" ht="22" customHeight="1" spans="1:8">
      <c r="A127" s="48">
        <v>124</v>
      </c>
      <c r="B127" s="49" t="s">
        <v>140</v>
      </c>
      <c r="C127" s="49" t="s">
        <v>30</v>
      </c>
      <c r="D127" s="49" t="s">
        <v>21</v>
      </c>
      <c r="E127" s="49" t="s">
        <v>18</v>
      </c>
      <c r="F127" s="49" t="s">
        <v>26</v>
      </c>
      <c r="G127" s="49">
        <v>128.6</v>
      </c>
      <c r="H127" s="50"/>
    </row>
    <row r="128" ht="22" customHeight="1" spans="1:8">
      <c r="A128" s="48">
        <v>125</v>
      </c>
      <c r="B128" s="49" t="s">
        <v>140</v>
      </c>
      <c r="C128" s="49" t="s">
        <v>30</v>
      </c>
      <c r="D128" s="49" t="s">
        <v>36</v>
      </c>
      <c r="E128" s="49" t="s">
        <v>18</v>
      </c>
      <c r="F128" s="49" t="s">
        <v>32</v>
      </c>
      <c r="G128" s="49">
        <v>36.1</v>
      </c>
      <c r="H128" s="50"/>
    </row>
    <row r="129" ht="22" customHeight="1" spans="1:8">
      <c r="A129" s="48">
        <v>126</v>
      </c>
      <c r="B129" s="49" t="s">
        <v>140</v>
      </c>
      <c r="C129" s="49" t="s">
        <v>30</v>
      </c>
      <c r="D129" s="49" t="s">
        <v>25</v>
      </c>
      <c r="E129" s="49" t="s">
        <v>18</v>
      </c>
      <c r="F129" s="49" t="s">
        <v>81</v>
      </c>
      <c r="G129" s="49">
        <v>41.3</v>
      </c>
      <c r="H129" s="50"/>
    </row>
    <row r="130" ht="22" customHeight="1" spans="1:8">
      <c r="A130" s="48">
        <v>127</v>
      </c>
      <c r="B130" s="49" t="s">
        <v>140</v>
      </c>
      <c r="C130" s="49" t="s">
        <v>31</v>
      </c>
      <c r="D130" s="49" t="s">
        <v>21</v>
      </c>
      <c r="E130" s="49" t="s">
        <v>18</v>
      </c>
      <c r="F130" s="49" t="s">
        <v>26</v>
      </c>
      <c r="G130" s="49">
        <v>70.8</v>
      </c>
      <c r="H130" s="50"/>
    </row>
    <row r="131" ht="22" customHeight="1" spans="1:8">
      <c r="A131" s="48">
        <v>128</v>
      </c>
      <c r="B131" s="49" t="s">
        <v>140</v>
      </c>
      <c r="C131" s="49" t="s">
        <v>31</v>
      </c>
      <c r="D131" s="49" t="s">
        <v>36</v>
      </c>
      <c r="E131" s="49" t="s">
        <v>18</v>
      </c>
      <c r="F131" s="49" t="s">
        <v>26</v>
      </c>
      <c r="G131" s="49">
        <v>16.8</v>
      </c>
      <c r="H131" s="50"/>
    </row>
    <row r="132" ht="22" customHeight="1" spans="1:8">
      <c r="A132" s="48">
        <v>129</v>
      </c>
      <c r="B132" s="49" t="s">
        <v>140</v>
      </c>
      <c r="C132" s="49" t="s">
        <v>31</v>
      </c>
      <c r="D132" s="49" t="s">
        <v>27</v>
      </c>
      <c r="E132" s="49" t="s">
        <v>18</v>
      </c>
      <c r="F132" s="49" t="s">
        <v>26</v>
      </c>
      <c r="G132" s="49">
        <v>42.1</v>
      </c>
      <c r="H132" s="50"/>
    </row>
    <row r="133" ht="22" customHeight="1" spans="1:8">
      <c r="A133" s="48">
        <v>130</v>
      </c>
      <c r="B133" s="49" t="s">
        <v>140</v>
      </c>
      <c r="C133" s="49" t="s">
        <v>31</v>
      </c>
      <c r="D133" s="49" t="s">
        <v>29</v>
      </c>
      <c r="E133" s="49" t="s">
        <v>18</v>
      </c>
      <c r="F133" s="49" t="s">
        <v>81</v>
      </c>
      <c r="G133" s="49">
        <v>14.3</v>
      </c>
      <c r="H133" s="50"/>
    </row>
    <row r="134" ht="22" customHeight="1" spans="1:8">
      <c r="A134" s="48">
        <v>131</v>
      </c>
      <c r="B134" s="49" t="s">
        <v>140</v>
      </c>
      <c r="C134" s="49" t="s">
        <v>31</v>
      </c>
      <c r="D134" s="49" t="s">
        <v>44</v>
      </c>
      <c r="E134" s="49" t="s">
        <v>18</v>
      </c>
      <c r="F134" s="49" t="s">
        <v>81</v>
      </c>
      <c r="G134" s="49">
        <v>5.7</v>
      </c>
      <c r="H134" s="50"/>
    </row>
    <row r="135" ht="22" customHeight="1" spans="1:8">
      <c r="A135" s="48">
        <v>132</v>
      </c>
      <c r="B135" s="49" t="s">
        <v>140</v>
      </c>
      <c r="C135" s="49" t="s">
        <v>35</v>
      </c>
      <c r="D135" s="49" t="s">
        <v>25</v>
      </c>
      <c r="E135" s="49" t="s">
        <v>18</v>
      </c>
      <c r="F135" s="49" t="s">
        <v>32</v>
      </c>
      <c r="G135" s="49">
        <v>130.6</v>
      </c>
      <c r="H135" s="50"/>
    </row>
    <row r="136" ht="22" customHeight="1" spans="1:8">
      <c r="A136" s="48">
        <v>133</v>
      </c>
      <c r="B136" s="49" t="s">
        <v>140</v>
      </c>
      <c r="C136" s="49" t="s">
        <v>35</v>
      </c>
      <c r="D136" s="49" t="s">
        <v>27</v>
      </c>
      <c r="E136" s="49" t="s">
        <v>18</v>
      </c>
      <c r="F136" s="49" t="s">
        <v>26</v>
      </c>
      <c r="G136" s="49">
        <v>25.7</v>
      </c>
      <c r="H136" s="50"/>
    </row>
    <row r="137" ht="22" customHeight="1" spans="1:8">
      <c r="A137" s="48">
        <v>134</v>
      </c>
      <c r="B137" s="49" t="s">
        <v>140</v>
      </c>
      <c r="C137" s="49" t="s">
        <v>55</v>
      </c>
      <c r="D137" s="49" t="s">
        <v>21</v>
      </c>
      <c r="E137" s="49" t="s">
        <v>18</v>
      </c>
      <c r="F137" s="49" t="s">
        <v>19</v>
      </c>
      <c r="G137" s="49">
        <v>9.4</v>
      </c>
      <c r="H137" s="50"/>
    </row>
    <row r="138" ht="22" customHeight="1" spans="1:8">
      <c r="A138" s="48">
        <v>135</v>
      </c>
      <c r="B138" s="49" t="s">
        <v>140</v>
      </c>
      <c r="C138" s="49" t="s">
        <v>55</v>
      </c>
      <c r="D138" s="49" t="s">
        <v>22</v>
      </c>
      <c r="E138" s="49" t="s">
        <v>18</v>
      </c>
      <c r="F138" s="49" t="s">
        <v>26</v>
      </c>
      <c r="G138" s="49">
        <v>19.5</v>
      </c>
      <c r="H138" s="50"/>
    </row>
    <row r="139" ht="22" customHeight="1" spans="1:8">
      <c r="A139" s="48">
        <v>136</v>
      </c>
      <c r="B139" s="49" t="s">
        <v>140</v>
      </c>
      <c r="C139" s="49" t="s">
        <v>55</v>
      </c>
      <c r="D139" s="49" t="s">
        <v>34</v>
      </c>
      <c r="E139" s="49" t="s">
        <v>18</v>
      </c>
      <c r="F139" s="49" t="s">
        <v>81</v>
      </c>
      <c r="G139" s="49">
        <v>3.1</v>
      </c>
      <c r="H139" s="50"/>
    </row>
    <row r="140" ht="22" customHeight="1" spans="1:8">
      <c r="A140" s="48">
        <v>137</v>
      </c>
      <c r="B140" s="49" t="s">
        <v>140</v>
      </c>
      <c r="C140" s="49" t="s">
        <v>55</v>
      </c>
      <c r="D140" s="49" t="s">
        <v>36</v>
      </c>
      <c r="E140" s="49" t="s">
        <v>18</v>
      </c>
      <c r="F140" s="49" t="s">
        <v>26</v>
      </c>
      <c r="G140" s="49">
        <v>4.5</v>
      </c>
      <c r="H140" s="50"/>
    </row>
    <row r="141" ht="22" customHeight="1" spans="1:8">
      <c r="A141" s="48">
        <v>138</v>
      </c>
      <c r="B141" s="49" t="s">
        <v>140</v>
      </c>
      <c r="C141" s="49" t="s">
        <v>55</v>
      </c>
      <c r="D141" s="49" t="s">
        <v>24</v>
      </c>
      <c r="E141" s="49" t="s">
        <v>18</v>
      </c>
      <c r="F141" s="49" t="s">
        <v>32</v>
      </c>
      <c r="G141" s="49">
        <v>115.4</v>
      </c>
      <c r="H141" s="50"/>
    </row>
    <row r="142" ht="22" customHeight="1" spans="1:8">
      <c r="A142" s="48">
        <v>139</v>
      </c>
      <c r="B142" s="49" t="s">
        <v>140</v>
      </c>
      <c r="C142" s="49" t="s">
        <v>55</v>
      </c>
      <c r="D142" s="49" t="s">
        <v>25</v>
      </c>
      <c r="E142" s="49" t="s">
        <v>18</v>
      </c>
      <c r="F142" s="49" t="s">
        <v>81</v>
      </c>
      <c r="G142" s="49">
        <v>12.3</v>
      </c>
      <c r="H142" s="50"/>
    </row>
    <row r="143" ht="22" customHeight="1" spans="1:8">
      <c r="A143" s="48">
        <v>140</v>
      </c>
      <c r="B143" s="49" t="s">
        <v>140</v>
      </c>
      <c r="C143" s="49" t="s">
        <v>55</v>
      </c>
      <c r="D143" s="49" t="s">
        <v>27</v>
      </c>
      <c r="E143" s="49" t="s">
        <v>18</v>
      </c>
      <c r="F143" s="49" t="s">
        <v>19</v>
      </c>
      <c r="G143" s="49">
        <v>30.8</v>
      </c>
      <c r="H143" s="50"/>
    </row>
    <row r="144" ht="22" customHeight="1" spans="1:8">
      <c r="A144" s="48">
        <v>141</v>
      </c>
      <c r="B144" s="49" t="s">
        <v>140</v>
      </c>
      <c r="C144" s="49" t="s">
        <v>55</v>
      </c>
      <c r="D144" s="49" t="s">
        <v>28</v>
      </c>
      <c r="E144" s="49" t="s">
        <v>18</v>
      </c>
      <c r="F144" s="49" t="s">
        <v>26</v>
      </c>
      <c r="G144" s="49">
        <v>24</v>
      </c>
      <c r="H144" s="50"/>
    </row>
    <row r="145" ht="22" customHeight="1" spans="1:8">
      <c r="A145" s="48">
        <v>142</v>
      </c>
      <c r="B145" s="49" t="s">
        <v>140</v>
      </c>
      <c r="C145" s="49" t="s">
        <v>55</v>
      </c>
      <c r="D145" s="49" t="s">
        <v>17</v>
      </c>
      <c r="E145" s="49" t="s">
        <v>18</v>
      </c>
      <c r="F145" s="49" t="s">
        <v>19</v>
      </c>
      <c r="G145" s="49">
        <v>62.6</v>
      </c>
      <c r="H145" s="50"/>
    </row>
    <row r="146" ht="22" customHeight="1" spans="1:8">
      <c r="A146" s="48">
        <v>143</v>
      </c>
      <c r="B146" s="49" t="s">
        <v>140</v>
      </c>
      <c r="C146" s="49" t="s">
        <v>55</v>
      </c>
      <c r="D146" s="49" t="s">
        <v>29</v>
      </c>
      <c r="E146" s="49" t="s">
        <v>18</v>
      </c>
      <c r="F146" s="49" t="s">
        <v>32</v>
      </c>
      <c r="G146" s="49">
        <v>58.8</v>
      </c>
      <c r="H146" s="50"/>
    </row>
    <row r="147" ht="22" customHeight="1" spans="1:8">
      <c r="A147" s="48">
        <v>144</v>
      </c>
      <c r="B147" s="49" t="s">
        <v>140</v>
      </c>
      <c r="C147" s="49" t="s">
        <v>55</v>
      </c>
      <c r="D147" s="49" t="s">
        <v>44</v>
      </c>
      <c r="E147" s="49" t="s">
        <v>18</v>
      </c>
      <c r="F147" s="49" t="s">
        <v>26</v>
      </c>
      <c r="G147" s="49">
        <v>49.9</v>
      </c>
      <c r="H147" s="50"/>
    </row>
    <row r="148" ht="22" customHeight="1" spans="1:8">
      <c r="A148" s="48">
        <v>145</v>
      </c>
      <c r="B148" s="49" t="s">
        <v>140</v>
      </c>
      <c r="C148" s="49" t="s">
        <v>55</v>
      </c>
      <c r="D148" s="49" t="s">
        <v>64</v>
      </c>
      <c r="E148" s="49" t="s">
        <v>18</v>
      </c>
      <c r="F148" s="49" t="s">
        <v>19</v>
      </c>
      <c r="G148" s="49">
        <v>3.9</v>
      </c>
      <c r="H148" s="50"/>
    </row>
    <row r="149" ht="22" customHeight="1" spans="1:8">
      <c r="A149" s="48">
        <v>146</v>
      </c>
      <c r="B149" s="49" t="s">
        <v>140</v>
      </c>
      <c r="C149" s="49" t="s">
        <v>55</v>
      </c>
      <c r="D149" s="49" t="s">
        <v>58</v>
      </c>
      <c r="E149" s="49" t="s">
        <v>18</v>
      </c>
      <c r="F149" s="49" t="s">
        <v>81</v>
      </c>
      <c r="G149" s="49">
        <v>5.7</v>
      </c>
      <c r="H149" s="50"/>
    </row>
    <row r="150" ht="22" customHeight="1" spans="1:8">
      <c r="A150" s="68" t="s">
        <v>78</v>
      </c>
      <c r="B150" s="68"/>
      <c r="C150" s="68"/>
      <c r="D150" s="68"/>
      <c r="E150" s="68"/>
      <c r="F150" s="68"/>
      <c r="G150" s="68"/>
    </row>
  </sheetData>
  <autoFilter xmlns:etc="http://www.wps.cn/officeDocument/2017/etCustomData" ref="A3:H150" etc:filterBottomFollowUsedRange="0">
    <extLst/>
  </autoFilter>
  <mergeCells count="3">
    <mergeCell ref="A1:H1"/>
    <mergeCell ref="A3:F3"/>
    <mergeCell ref="A150:G150"/>
  </mergeCells>
  <pageMargins left="0.751388888888889" right="0.751388888888889" top="0.66875" bottom="0.786805555555556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洋龙</vt:lpstr>
      <vt:lpstr>坪地</vt:lpstr>
      <vt:lpstr>花园</vt:lpstr>
      <vt:lpstr>岩里</vt:lpstr>
      <vt:lpstr>雪农</vt:lpstr>
      <vt:lpstr>小眉溪</vt:lpstr>
      <vt:lpstr>连厝</vt:lpstr>
      <vt:lpstr>龙湖</vt:lpstr>
      <vt:lpstr>大焦</vt:lpstr>
      <vt:lpstr>王陂</vt:lpstr>
      <vt:lpstr>瀚溪</vt:lpstr>
      <vt:lpstr>石珩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水水</cp:lastModifiedBy>
  <dcterms:created xsi:type="dcterms:W3CDTF">2024-12-05T15:22:00Z</dcterms:created>
  <dcterms:modified xsi:type="dcterms:W3CDTF">2025-12-03T01:18:24Z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42E8837510AA44AB991D6F427C9BB88F_13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