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报告附表" sheetId="6" r:id="rId1"/>
  </sheets>
  <definedNames>
    <definedName name="AS2DocOpenMode" hidden="1">"AS2DocumentEdit"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<sst xmlns="http://schemas.openxmlformats.org/spreadsheetml/2006/main" count="23" uniqueCount="23">
  <si>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附件：</t>
  </si>
  <si>
    <t>2023年度9家企业研发费用投入明细表</t>
  </si>
  <si>
    <t>金额单位：人民币万元</t>
  </si>
  <si>
    <t>序号</t>
  </si>
  <si>
    <t>单位名称</t>
  </si>
  <si>
    <t>2023年度审核认定符合《办法》规定的研发投入金额②</t>
  </si>
  <si>
    <t>2022年度县级研发费用审计认定金额③</t>
  </si>
  <si>
    <t>2022年度县级研发经费补助④</t>
  </si>
  <si>
    <t>2023年度可申报补助金额⑤=②-④</t>
  </si>
  <si>
    <t>2023年度补助金额⑥=⑤*2%</t>
  </si>
  <si>
    <t>备注</t>
  </si>
  <si>
    <t>三明市海斯福化工有限责任公司</t>
  </si>
  <si>
    <t>封顶100万</t>
  </si>
  <si>
    <t>福建紫杉园生物有限公司</t>
  </si>
  <si>
    <t>福建南方制药股份有限公司</t>
  </si>
  <si>
    <t>福建福瑞明德药业有限公司</t>
  </si>
  <si>
    <t>福建美士邦精细陶瓷科技有限公司</t>
  </si>
  <si>
    <t>三明市卓跃氟硅有限公司</t>
  </si>
  <si>
    <t>新申报企业，且研发投入超过100万</t>
  </si>
  <si>
    <t>福建瑞博奥科技有限公司</t>
  </si>
  <si>
    <t>三明市锦浪新材料科技有限公司</t>
  </si>
  <si>
    <t>福建科顺新材料有限公司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</si>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</sst>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等线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b/>
      <sz val="16"/>
      <name val="仿宋"/>
      <charset val="134"/>
    </font>
    <font>
      <b/>
      <u/>
      <sz val="10"/>
      <name val="仿宋"/>
      <charset val="134"/>
    </font>
    <font>
      <b/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  <xf numFmtId="176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2" defaultPivotStyle="PivotStyleLight16"/>
  <colors>
    <mruColors>
      <color rgb="00FFFF00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A2" sqref="A2:H2"/>
    </sheetView>
  </sheetViews>
  <sheetFormatPr defaultColWidth="8.25" defaultRowHeight="13.5" outlineLevelCol="7"/>
  <cols>
    <col min="1" max="1" width="4.50833333333333" style="1" customWidth="1"/>
    <col min="2" max="2" width="29.3333333333333" style="1" customWidth="1"/>
    <col min="3" max="3" width="16.4166666666667" style="3" customWidth="1"/>
    <col min="4" max="4" width="17.75" style="3" customWidth="1"/>
    <col min="5" max="5" width="15.125" style="3" customWidth="1"/>
    <col min="6" max="6" width="15.875" style="3" customWidth="1"/>
    <col min="7" max="7" width="14.25" style="3" customWidth="1"/>
    <col min="8" max="8" width="18.75" style="4" customWidth="1"/>
    <col min="9" max="16384" width="8.25" style="1"/>
  </cols>
  <sheetData>
    <row r="1" s="1" customFormat="1" spans="1:8">
      <c r="A1" s="5" t="s">
        <v>0</v>
      </c>
      <c r="B1" s="5"/>
      <c r="C1" s="3"/>
      <c r="D1" s="3"/>
      <c r="E1" s="3"/>
      <c r="F1" s="3"/>
      <c r="G1" s="3"/>
      <c r="H1" s="4"/>
    </row>
    <row r="2" s="1" customFormat="1" ht="20.25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29" customHeight="1" spans="1:8">
      <c r="A3" s="5"/>
      <c r="B3" s="7"/>
      <c r="C3" s="8"/>
      <c r="D3" s="8"/>
      <c r="E3" s="8"/>
      <c r="F3" s="8"/>
      <c r="G3" s="8"/>
      <c r="H3" s="9" t="s">
        <v>2</v>
      </c>
    </row>
    <row r="4" s="2" customFormat="1" ht="51" customHeight="1" spans="1:8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4" t="s">
        <v>10</v>
      </c>
    </row>
    <row r="5" s="2" customFormat="1" ht="35" customHeight="1" spans="1:8">
      <c r="A5" s="15">
        <v>1</v>
      </c>
      <c r="B5" s="16" t="s">
        <v>11</v>
      </c>
      <c r="C5" s="17">
        <v>8341.13</v>
      </c>
      <c r="D5" s="17">
        <v>8020.53</v>
      </c>
      <c r="E5" s="17">
        <v>100</v>
      </c>
      <c r="F5" s="18">
        <f t="shared" ref="F5:F13" si="0">C5-E5</f>
        <v>8241.13</v>
      </c>
      <c r="G5" s="18">
        <v>100</v>
      </c>
      <c r="H5" s="19" t="s">
        <v>12</v>
      </c>
    </row>
    <row r="6" s="2" customFormat="1" ht="35" customHeight="1" spans="1:8">
      <c r="A6" s="15">
        <v>2</v>
      </c>
      <c r="B6" s="16" t="s">
        <v>13</v>
      </c>
      <c r="C6" s="17">
        <v>396.82</v>
      </c>
      <c r="D6" s="17">
        <v>327.44</v>
      </c>
      <c r="E6" s="17">
        <v>6.55</v>
      </c>
      <c r="F6" s="18">
        <f t="shared" si="0"/>
        <v>390.27</v>
      </c>
      <c r="G6" s="18">
        <f t="shared" ref="G6:G13" si="1">F6*0.02</f>
        <v>7.81</v>
      </c>
      <c r="H6" s="19"/>
    </row>
    <row r="7" s="2" customFormat="1" ht="35" customHeight="1" spans="1:8">
      <c r="A7" s="15">
        <v>3</v>
      </c>
      <c r="B7" s="16" t="s">
        <v>14</v>
      </c>
      <c r="C7" s="17">
        <v>2184.26</v>
      </c>
      <c r="D7" s="17">
        <v>1531.03</v>
      </c>
      <c r="E7" s="17">
        <v>30.07</v>
      </c>
      <c r="F7" s="18">
        <f t="shared" si="0"/>
        <v>2154.19</v>
      </c>
      <c r="G7" s="18">
        <f t="shared" si="1"/>
        <v>43.08</v>
      </c>
      <c r="H7" s="19"/>
    </row>
    <row r="8" s="2" customFormat="1" ht="35" customHeight="1" spans="1:8">
      <c r="A8" s="15">
        <v>4</v>
      </c>
      <c r="B8" s="16" t="s">
        <v>15</v>
      </c>
      <c r="C8" s="17">
        <v>392.2</v>
      </c>
      <c r="D8" s="17">
        <v>360.95</v>
      </c>
      <c r="E8" s="17">
        <v>7.16</v>
      </c>
      <c r="F8" s="18">
        <f t="shared" si="0"/>
        <v>385.04</v>
      </c>
      <c r="G8" s="18">
        <f t="shared" si="1"/>
        <v>7.7</v>
      </c>
      <c r="H8" s="19"/>
    </row>
    <row r="9" s="2" customFormat="1" ht="35" customHeight="1" spans="1:8">
      <c r="A9" s="15">
        <v>5</v>
      </c>
      <c r="B9" s="16" t="s">
        <v>16</v>
      </c>
      <c r="C9" s="17">
        <v>155.32</v>
      </c>
      <c r="D9" s="17">
        <v>128.91</v>
      </c>
      <c r="E9" s="17">
        <v>2.58</v>
      </c>
      <c r="F9" s="18">
        <f t="shared" si="0"/>
        <v>152.74</v>
      </c>
      <c r="G9" s="18">
        <f t="shared" si="1"/>
        <v>3.05</v>
      </c>
      <c r="H9" s="19"/>
    </row>
    <row r="10" s="2" customFormat="1" ht="47" customHeight="1" spans="1:8">
      <c r="A10" s="15">
        <v>6</v>
      </c>
      <c r="B10" s="16" t="s">
        <v>17</v>
      </c>
      <c r="C10" s="17">
        <v>198.86</v>
      </c>
      <c r="D10" s="17">
        <v>0</v>
      </c>
      <c r="E10" s="17">
        <v>0</v>
      </c>
      <c r="F10" s="18">
        <f t="shared" si="0"/>
        <v>198.86</v>
      </c>
      <c r="G10" s="18">
        <f t="shared" si="1"/>
        <v>3.98</v>
      </c>
      <c r="H10" s="19" t="s">
        <v>18</v>
      </c>
    </row>
    <row r="11" s="2" customFormat="1" ht="35" customHeight="1" spans="1:8">
      <c r="A11" s="15">
        <v>7</v>
      </c>
      <c r="B11" s="16" t="s">
        <v>19</v>
      </c>
      <c r="C11" s="17">
        <v>482.82</v>
      </c>
      <c r="D11" s="17">
        <v>182.68</v>
      </c>
      <c r="E11" s="17">
        <v>3.65</v>
      </c>
      <c r="F11" s="18">
        <f t="shared" si="0"/>
        <v>479.17</v>
      </c>
      <c r="G11" s="18">
        <f t="shared" si="1"/>
        <v>9.58</v>
      </c>
      <c r="H11" s="19"/>
    </row>
    <row r="12" s="2" customFormat="1" ht="35" customHeight="1" spans="1:8">
      <c r="A12" s="15">
        <v>8</v>
      </c>
      <c r="B12" s="16" t="s">
        <v>20</v>
      </c>
      <c r="C12" s="17">
        <v>187.94</v>
      </c>
      <c r="D12" s="17">
        <v>159.2</v>
      </c>
      <c r="E12" s="17">
        <v>3.18</v>
      </c>
      <c r="F12" s="18">
        <f t="shared" si="0"/>
        <v>184.76</v>
      </c>
      <c r="G12" s="18">
        <f t="shared" si="1"/>
        <v>3.7</v>
      </c>
      <c r="H12" s="19"/>
    </row>
    <row r="13" s="2" customFormat="1" ht="35" customHeight="1" spans="1:8">
      <c r="A13" s="15">
        <v>9</v>
      </c>
      <c r="B13" s="16" t="s">
        <v>21</v>
      </c>
      <c r="C13" s="17">
        <v>653.11</v>
      </c>
      <c r="D13" s="17">
        <v>440.93</v>
      </c>
      <c r="E13" s="17">
        <v>8.82</v>
      </c>
      <c r="F13" s="18">
        <f t="shared" si="0"/>
        <v>644.29</v>
      </c>
      <c r="G13" s="18">
        <f t="shared" si="1"/>
        <v>12.89</v>
      </c>
      <c r="H13" s="19"/>
    </row>
    <row r="14" s="2" customFormat="1" ht="35" customHeight="1" spans="1:8">
      <c r="A14" s="20" t="s">
        <v>22</v>
      </c>
      <c r="B14" s="21"/>
      <c r="C14" s="22">
        <f>SUM(C5:C13)</f>
        <v>12992.46</v>
      </c>
      <c r="D14" s="22">
        <f>SUM(D5:D13)</f>
        <v>11151.67</v>
      </c>
      <c r="E14" s="22">
        <f>SUM(E5:E13)</f>
        <v>162.01</v>
      </c>
      <c r="F14" s="23">
        <f>SUM(F5:F13)</f>
        <v>12830.45</v>
      </c>
      <c r="G14" s="23">
        <f>SUM(G5:G13)</f>
        <v>191.79</v>
      </c>
      <c r="H14" s="24"/>
    </row>
    <row r="15" s="1" customFormat="1" spans="1:8">
      <c r="A15" s="25"/>
      <c r="B15" s="25"/>
      <c r="C15" s="26"/>
      <c r="D15" s="26"/>
      <c r="E15" s="26"/>
      <c r="F15" s="26"/>
      <c r="G15" s="26"/>
      <c r="H15" s="27"/>
    </row>
    <row r="16" ht="16" customHeight="1"/>
    <row r="17" ht="15" customHeight="1"/>
  </sheetData>
  <mergeCells count="4">
    <mergeCell ref="A1:B1"/>
    <mergeCell ref="A2:H2"/>
    <mergeCell ref="C3:E3"/>
    <mergeCell ref="A14:B14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2023年报告附表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wangbu4</cp:lastModifiedBy>
  <dcterms:created xsi:type="dcterms:W3CDTF">2015-06-05T18:19:00Z</dcterms:created>
  <cp:lastPrinted>2023-12-13T08:10:00Z</cp:lastPrinted>
  <dcterms:modified xsi:type="dcterms:W3CDTF">2025-01-21T00:25:41Z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C4E9B3BEBC63415C8F6AC65E39F4F348_13</vt:lpwstr>
  </property>
  <property fmtid="{D5CDD505-2E9C-101B-9397-08002B2CF9AE}" pid="3" name="KSOProductBuildVer">
    <vt:lpwstr>2052-12.1.0.19770</vt:lpwstr>
  </property>
</Properties>
</file>