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Sheet1!$A$1:$P$18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<sst xmlns="http://schemas.openxmlformats.org/spreadsheetml/2006/main" count="97" uniqueCount="61">
  <si>
    <t>明溪县2023年“福九味”中药材产业集群项目调整情况表</t>
  </si>
  <si>
    <t>序号</t>
  </si>
  <si>
    <t>建设主体</t>
  </si>
  <si>
    <t>原建设内容</t>
  </si>
  <si>
    <t>原投资总额（万元）</t>
  </si>
  <si>
    <t>调整后建设内容</t>
  </si>
  <si>
    <t>调整后投资总额（万元）</t>
  </si>
  <si>
    <t>调整情况介绍</t>
  </si>
  <si>
    <t>单位名称</t>
  </si>
  <si>
    <t>单位性质</t>
  </si>
  <si>
    <t>中央财政资金</t>
  </si>
  <si>
    <t>地方整合及自筹资金</t>
  </si>
  <si>
    <t>合计</t>
  </si>
  <si>
    <t>地方整合资金</t>
  </si>
  <si>
    <t>自筹资金</t>
  </si>
  <si>
    <t>三明市印象归化壹启健康养生有限责任公司</t>
  </si>
  <si>
    <t>企业</t>
  </si>
  <si>
    <r>
      <rPr>
        <sz val="14"/>
        <color theme="1"/>
        <rFont val="宋体"/>
        <charset val="134"/>
      </rPr>
      <t>①15亩铁皮石斛育种基地林下喷灌系统建设，购置林下种植喷灌、滴灌等设备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②300亩铁皮石斛仿野生种植基地林下喷灌系统建设，购置林下种植喷灌、滴灌等设备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Calibri"/>
        <charset val="134"/>
      </rPr>
      <t>③</t>
    </r>
    <r>
      <rPr>
        <sz val="14"/>
        <color theme="1"/>
        <rFont val="宋体"/>
        <charset val="134"/>
      </rPr>
      <t xml:space="preserve">建设物联网系统，购置监控、传感器等设备，实现铁皮石斛、灵芝数字化、可视化；
</t>
    </r>
    <r>
      <rPr>
        <sz val="14"/>
        <color theme="1"/>
        <rFont val="Microsoft YaHei"/>
        <charset val="134"/>
      </rPr>
      <t>④</t>
    </r>
    <r>
      <rPr>
        <sz val="14"/>
        <color theme="1"/>
        <rFont val="宋体"/>
        <charset val="134"/>
      </rPr>
      <t>购置“福九味”中药材初加工设备（清洗机、切片机、粉碎机等设备）</t>
    </r>
  </si>
  <si>
    <r>
      <rPr>
        <sz val="14"/>
        <color theme="1"/>
        <rFont val="Calibri"/>
        <charset val="134"/>
      </rPr>
      <t>①</t>
    </r>
    <r>
      <rPr>
        <sz val="14"/>
        <color theme="1"/>
        <rFont val="宋体"/>
        <charset val="134"/>
      </rPr>
      <t>15亩铁皮石斛育种基地（含36个铁皮石斛品种）及配套设施建设、生产资料购置等；</t>
    </r>
    <r>
      <rPr>
        <sz val="14"/>
        <color theme="1"/>
        <rFont val="Calibri"/>
        <charset val="134"/>
      </rPr>
      <t xml:space="preserve">
②</t>
    </r>
    <r>
      <rPr>
        <sz val="14"/>
        <color theme="1"/>
        <rFont val="宋体"/>
        <charset val="134"/>
      </rPr>
      <t>600亩铁皮石斛、300亩灵芝基地及配套设施建设、生产资料购置等；</t>
    </r>
    <r>
      <rPr>
        <sz val="14"/>
        <color theme="1"/>
        <rFont val="Calibri"/>
        <charset val="134"/>
      </rPr>
      <t xml:space="preserve">
③</t>
    </r>
    <r>
      <rPr>
        <sz val="14"/>
        <color theme="1"/>
        <rFont val="宋体"/>
        <charset val="134"/>
      </rPr>
      <t>建设</t>
    </r>
    <r>
      <rPr>
        <sz val="14"/>
        <color theme="1"/>
        <rFont val="Calibri"/>
        <charset val="134"/>
      </rPr>
      <t>150</t>
    </r>
    <r>
      <rPr>
        <sz val="14"/>
        <color theme="1"/>
        <rFont val="宋体"/>
        <charset val="134"/>
      </rPr>
      <t>㎡</t>
    </r>
    <r>
      <rPr>
        <sz val="14"/>
        <color theme="1"/>
        <rFont val="Calibri"/>
        <charset val="134"/>
      </rPr>
      <t>“</t>
    </r>
    <r>
      <rPr>
        <sz val="14"/>
        <color theme="1"/>
        <rFont val="宋体"/>
        <charset val="134"/>
      </rPr>
      <t>福九味</t>
    </r>
    <r>
      <rPr>
        <sz val="14"/>
        <color theme="1"/>
        <rFont val="Calibri"/>
        <charset val="134"/>
      </rPr>
      <t>”</t>
    </r>
    <r>
      <rPr>
        <sz val="14"/>
        <color theme="1"/>
        <rFont val="宋体"/>
        <charset val="134"/>
      </rPr>
      <t>中药材初加工及体验中心</t>
    </r>
    <r>
      <rPr>
        <sz val="14"/>
        <color theme="1"/>
        <rFont val="Calibri"/>
        <charset val="134"/>
      </rPr>
      <t>1</t>
    </r>
    <r>
      <rPr>
        <sz val="14"/>
        <color theme="1"/>
        <rFont val="宋体"/>
        <charset val="134"/>
      </rPr>
      <t>座，购置清洗机、切片机、粉碎机等设备</t>
    </r>
    <r>
      <rPr>
        <sz val="14"/>
        <color theme="1"/>
        <rFont val="Calibri"/>
        <charset val="134"/>
      </rPr>
      <t xml:space="preserve">
</t>
    </r>
  </si>
  <si>
    <t>未调整</t>
  </si>
  <si>
    <t>福建名种农业有限公司</t>
  </si>
  <si>
    <t>薏苡仁良种选育实验室提升改造，购置相关实验室设备</t>
  </si>
  <si>
    <r>
      <rPr>
        <sz val="14"/>
        <color theme="1"/>
        <rFont val="Calibri"/>
        <charset val="134"/>
      </rPr>
      <t>①</t>
    </r>
    <r>
      <rPr>
        <sz val="14"/>
        <color theme="1"/>
        <rFont val="宋体"/>
        <charset val="134"/>
        <scheme val="minor"/>
      </rPr>
      <t>30</t>
    </r>
    <r>
      <rPr>
        <sz val="14"/>
        <rFont val="宋体"/>
        <charset val="134"/>
      </rPr>
      <t>亩薏苡仁良种繁育基地及配套设施建设、生产资料购置等；</t>
    </r>
    <r>
      <rPr>
        <sz val="14"/>
        <rFont val="Calibri"/>
        <charset val="134"/>
      </rPr>
      <t xml:space="preserve">
②</t>
    </r>
    <r>
      <rPr>
        <sz val="14"/>
        <rFont val="宋体"/>
        <charset val="134"/>
      </rPr>
      <t>新建薏苡仁良种选育提升中心实验室；</t>
    </r>
    <r>
      <rPr>
        <sz val="14"/>
        <rFont val="Calibri"/>
        <charset val="134"/>
      </rPr>
      <t xml:space="preserve">
③</t>
    </r>
    <r>
      <rPr>
        <sz val="14"/>
        <rFont val="宋体"/>
        <charset val="134"/>
      </rPr>
      <t>繁育技术推广及运用</t>
    </r>
  </si>
  <si>
    <t>福建枫通红生物科技有限公司</t>
  </si>
  <si>
    <t>300亩灵芝仿野生种植基地喷灌系统建设，购置林下种植喷灌、滴灌等设备</t>
  </si>
  <si>
    <r>
      <rPr>
        <sz val="14"/>
        <rFont val="Calibri"/>
        <charset val="134"/>
      </rPr>
      <t>①</t>
    </r>
    <r>
      <rPr>
        <sz val="14"/>
        <rFont val="宋体"/>
        <charset val="134"/>
      </rPr>
      <t>300亩灵芝仿野生种植基地喷灌系统建设，购置林下种植喷灌、滴灌等设备；</t>
    </r>
    <r>
      <rPr>
        <sz val="14"/>
        <rFont val="Calibri"/>
        <charset val="134"/>
      </rPr>
      <t xml:space="preserve">
②</t>
    </r>
    <r>
      <rPr>
        <sz val="14"/>
        <rFont val="宋体"/>
        <charset val="134"/>
      </rPr>
      <t>1000㎡铁皮石斛育种基地建设，生产资料购买等</t>
    </r>
  </si>
  <si>
    <t>福建云石中草药有限公司</t>
  </si>
  <si>
    <r>
      <rPr>
        <sz val="14"/>
        <rFont val="Calibri"/>
        <charset val="134"/>
      </rPr>
      <t>①</t>
    </r>
    <r>
      <rPr>
        <sz val="14"/>
        <rFont val="宋体"/>
        <charset val="134"/>
      </rPr>
      <t>仿野生数字化中草药园建设，新建400亩铁皮石斛、100亩灵芝基地及林下喷灌系统建设，购置林下种植喷灌、滴灌等设备；建设物联网系统，购置监控、传感器等设备，实现铁皮石斛、灵芝数字化、可视化；</t>
    </r>
    <r>
      <rPr>
        <sz val="14"/>
        <rFont val="Calibri"/>
        <charset val="134"/>
      </rPr>
      <t xml:space="preserve">
②180</t>
    </r>
    <r>
      <rPr>
        <sz val="14"/>
        <rFont val="宋体"/>
        <charset val="134"/>
      </rPr>
      <t>㎡</t>
    </r>
    <r>
      <rPr>
        <sz val="14"/>
        <rFont val="Calibri"/>
        <charset val="134"/>
      </rPr>
      <t>“</t>
    </r>
    <r>
      <rPr>
        <sz val="14"/>
        <rFont val="宋体"/>
        <charset val="134"/>
      </rPr>
      <t>福九味</t>
    </r>
    <r>
      <rPr>
        <sz val="14"/>
        <rFont val="Calibri"/>
        <charset val="134"/>
      </rPr>
      <t>”</t>
    </r>
    <r>
      <rPr>
        <sz val="14"/>
        <rFont val="宋体"/>
        <charset val="134"/>
      </rPr>
      <t>中药材展示馆提升改造，购置中药材展示标本等</t>
    </r>
  </si>
  <si>
    <r>
      <rPr>
        <sz val="14"/>
        <rFont val="Calibri"/>
        <charset val="134"/>
      </rPr>
      <t>①</t>
    </r>
    <r>
      <rPr>
        <sz val="14"/>
        <rFont val="宋体"/>
        <charset val="134"/>
      </rPr>
      <t xml:space="preserve">400亩铁皮石斛、100亩灵芝基地基础设施及配套设施建设、生产资料购置等；
</t>
    </r>
    <r>
      <rPr>
        <sz val="14"/>
        <rFont val="Calibri"/>
        <charset val="134"/>
      </rPr>
      <t>②</t>
    </r>
    <r>
      <rPr>
        <sz val="14"/>
        <rFont val="宋体"/>
        <charset val="134"/>
      </rPr>
      <t>180㎡“福九味”中药材展示馆提升改造</t>
    </r>
  </si>
  <si>
    <t>福建大山金线莲科技开发有限公司</t>
  </si>
  <si>
    <r>
      <rPr>
        <sz val="14"/>
        <rFont val="Calibri"/>
        <charset val="134"/>
      </rPr>
      <t>①</t>
    </r>
    <r>
      <rPr>
        <sz val="14"/>
        <rFont val="宋体"/>
        <charset val="134"/>
      </rPr>
      <t xml:space="preserve">金线莲等中药材加工生产线设备购置；
</t>
    </r>
    <r>
      <rPr>
        <sz val="14"/>
        <rFont val="Calibri"/>
        <charset val="134"/>
      </rPr>
      <t>②</t>
    </r>
    <r>
      <rPr>
        <sz val="14"/>
        <rFont val="宋体"/>
        <charset val="134"/>
      </rPr>
      <t>“福九味”药膳馆购置包括预制菜处理加工等设备设施，提升改造“福九味”中药材种植培训中心及药食同源产品体验推广中心，主要用于宣传展示、教学培训设备购置（不涉及土建工程）</t>
    </r>
  </si>
  <si>
    <r>
      <rPr>
        <sz val="14"/>
        <rFont val="Calibri"/>
        <charset val="134"/>
      </rPr>
      <t>①</t>
    </r>
    <r>
      <rPr>
        <sz val="14"/>
        <rFont val="宋体"/>
        <charset val="134"/>
      </rPr>
      <t xml:space="preserve">1697㎡金线莲标准化加工厂房建设及加工设备购置，配套道路硬化、给排水等基础设施；
</t>
    </r>
    <r>
      <rPr>
        <sz val="14"/>
        <rFont val="Calibri"/>
        <charset val="134"/>
      </rPr>
      <t>②</t>
    </r>
    <r>
      <rPr>
        <sz val="14"/>
        <rFont val="宋体"/>
        <charset val="134"/>
      </rPr>
      <t>460㎡“福九味”药膳馆提升改造，建设可容纳90人“福九味”中药材种植培训中心及药食同源产品体验推广中心</t>
    </r>
  </si>
  <si>
    <t>明溪县沃林生物技术开发有限公司</t>
  </si>
  <si>
    <t>①铁皮石斛、太子参、金线莲乳酸菌发酵生产线建设；
②建设“福九味”SC食品、药膳、固体饮料生产线</t>
  </si>
  <si>
    <t>①铁皮石斛、太子参、金线莲乳酸菌发酵工程中心建设，石斛、太子参、金线莲乳酸菌专利使用费；
②建设药食同源产品检测中心；
③建设“福九味”SC食品、药膳、固体饮料生产线</t>
  </si>
  <si>
    <t>“福九味”固体饮料生产线、灵芝代用茶生产线购置；实验检测设备购置</t>
  </si>
  <si>
    <t>300亩灵芝、16亩铁皮石斛生产资料购置等；实验检测中心提升改造、实验检测设备购置</t>
  </si>
  <si>
    <t>受公司经营计划调整影响，原申报铁皮石斛、太子参、金线莲乳酸菌发酵生产线、“福九味”药膳生产线等建设内容无法实施，调整后总投资减1620万元，其中中央财政资金减170万元</t>
  </si>
  <si>
    <t>博冠（福建省）农业科技有限公司</t>
  </si>
  <si>
    <t>购置菌草切割机、碎木机、传输带等物料处理设备；购置清洗机、空气能烘干机等灵芝初级加工设备</t>
  </si>
  <si>
    <t>①灵芝种植、物料处理、接种及产品初级加工、储存厂房相关附属设施建设；
②良种繁育及初加工基地水电材料及安装；
③灵芝产品包装及品牌宣传相关费用</t>
  </si>
  <si>
    <t>项目无法实施，自愿退出产业集群项目</t>
  </si>
  <si>
    <t>受项目用地、资金等因素影响项目无法实施，自愿退出2023年明溪县“福九味”中药材产业集群项目并放弃235万元补助</t>
  </si>
  <si>
    <t>福建灵硕蓝莓科技开发有限公司</t>
  </si>
  <si>
    <t>建莲子剥壳去皮一体机、包装机等建莲子加工设备</t>
  </si>
  <si>
    <r>
      <t>40</t>
    </r>
    <r>
      <rPr>
        <sz val="14"/>
        <rFont val="宋体"/>
        <charset val="134"/>
      </rPr>
      <t>亩建莲子标准化种植基地建设，部分初加工设备及生产资料购置购买等</t>
    </r>
  </si>
  <si>
    <t>新增项目</t>
  </si>
  <si>
    <t>明溪县雪峰镇人民政府</t>
  </si>
  <si>
    <t>行政单位（由镇政府开展招投标等管理工作）</t>
  </si>
  <si>
    <t>建设20亩铁皮石斛高标准大棚，包括温室主体、苗床、吊挂喷灌、风机湿帘降温系统等</t>
  </si>
  <si>
    <t>项目土地整理、设计、预审、招投标等费用，大棚建设及其他配套设施。</t>
  </si>
  <si>
    <t>明溪县枫溪乡人民政府</t>
  </si>
  <si>
    <t>行政单位（由乡政府开展招投标等管理工作）</t>
  </si>
  <si>
    <t>利用闲置国有资产，改造成700㎡明溪县“福九味”种质资源及中药材展示馆，制播专题宣传片，科普“福九味”中药材功效</t>
  </si>
  <si>
    <t>项目设计、预审、招投标等费用</t>
  </si>
  <si>
    <t>灭菌锅、超净台等金线莲生产设备</t>
  </si>
  <si>
    <t>金线莲旧厂房改造提升、金线莲炼苗大棚改造、金线莲生产设备更新、生产资料购置等</t>
  </si>
  <si>
    <t>追加投资项目</t>
  </si>
  <si>
    <t>10亩金线莲、100亩铁皮石斛林下喷灌系统建设，购置林下种植喷灌、滴灌等设备</t>
  </si>
  <si>
    <t>10亩金线莲、100亩铁皮石斛仿野生种植基地建设，购置林下种植喷灌、滴灌等设备及生产资料等</t>
  </si>
  <si>
    <t>本次调整涉及中央资金405万元，占下达明溪县资金总额40.5%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</si>
</sst>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</font>
    <font>
      <sz val="14"/>
      <color theme="1"/>
      <name val="Calibri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Calibri"/>
      <charset val="134"/>
    </font>
    <font>
      <sz val="14"/>
      <name val="方正书宋_GBK"/>
      <charset val="134"/>
    </font>
    <font>
      <b/>
      <sz val="2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  <font>
      <sz val="14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view="pageBreakPreview" zoomScale="70" zoomScaleNormal="100" workbookViewId="0">
      <selection activeCell="A10" sqref="$A10:$XFD16"/>
    </sheetView>
  </sheetViews>
  <sheetFormatPr defaultColWidth="9" defaultRowHeight="13.5"/>
  <cols>
    <col min="1" max="1" width="5" style="2" customWidth="1"/>
    <col min="2" max="2" width="11.875" style="4" customWidth="1"/>
    <col min="3" max="3" width="11.0583333333333" style="2" customWidth="1"/>
    <col min="4" max="4" width="39.1083333333333" style="2" customWidth="1"/>
    <col min="5" max="5" width="33.3916666666667" style="2" customWidth="1"/>
    <col min="6" max="6" width="7" style="2" customWidth="1"/>
    <col min="7" max="7" width="8.875" style="2" customWidth="1"/>
    <col min="8" max="8" width="9.125" style="2" customWidth="1"/>
    <col min="9" max="9" width="8.125" style="2" customWidth="1"/>
    <col min="10" max="10" width="32.85" style="2" customWidth="1"/>
    <col min="11" max="11" width="35.7083333333333" style="2" customWidth="1"/>
    <col min="12" max="12" width="7" style="2" customWidth="1"/>
    <col min="13" max="13" width="8.875" style="2" customWidth="1"/>
    <col min="14" max="14" width="9.125" style="2" customWidth="1"/>
    <col min="15" max="15" width="8.125" style="2" customWidth="1"/>
    <col min="16" max="16" width="28.025" style="4" customWidth="1"/>
    <col min="17" max="17" width="8.25" style="2" customWidth="1"/>
    <col min="18" max="16379" width="9" style="2"/>
    <col min="16381" max="16384" width="9" style="2"/>
  </cols>
  <sheetData>
    <row r="1" ht="31.5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1"/>
    </row>
    <row r="2" ht="15" customHeight="1" spans="1:1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1"/>
    </row>
    <row r="3" ht="36" customHeight="1" spans="1:17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8"/>
      <c r="H3" s="8"/>
      <c r="I3" s="24"/>
      <c r="J3" s="6" t="s">
        <v>5</v>
      </c>
      <c r="K3" s="6"/>
      <c r="L3" s="7" t="s">
        <v>6</v>
      </c>
      <c r="M3" s="8"/>
      <c r="N3" s="8"/>
      <c r="O3" s="24"/>
      <c r="P3" s="25" t="s">
        <v>7</v>
      </c>
      <c r="Q3" s="32"/>
    </row>
    <row r="4" ht="59" customHeight="1" spans="1:17">
      <c r="A4" s="6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10</v>
      </c>
      <c r="H4" s="6" t="s">
        <v>13</v>
      </c>
      <c r="I4" s="6" t="s">
        <v>14</v>
      </c>
      <c r="J4" s="6" t="s">
        <v>10</v>
      </c>
      <c r="K4" s="6" t="s">
        <v>11</v>
      </c>
      <c r="L4" s="6" t="s">
        <v>12</v>
      </c>
      <c r="M4" s="6" t="s">
        <v>10</v>
      </c>
      <c r="N4" s="6" t="s">
        <v>13</v>
      </c>
      <c r="O4" s="6" t="s">
        <v>14</v>
      </c>
      <c r="P4" s="26"/>
      <c r="Q4" s="32"/>
    </row>
    <row r="5" s="1" customFormat="1" ht="226" customHeight="1" spans="1:17">
      <c r="A5" s="9">
        <v>1</v>
      </c>
      <c r="B5" s="10" t="s">
        <v>15</v>
      </c>
      <c r="C5" s="10" t="s">
        <v>16</v>
      </c>
      <c r="D5" s="11" t="s">
        <v>17</v>
      </c>
      <c r="E5" s="12" t="s">
        <v>18</v>
      </c>
      <c r="F5" s="13">
        <v>760</v>
      </c>
      <c r="G5" s="13">
        <v>150</v>
      </c>
      <c r="H5" s="13"/>
      <c r="I5" s="13">
        <v>610</v>
      </c>
      <c r="J5" s="10" t="s">
        <v>19</v>
      </c>
      <c r="K5" s="10" t="s">
        <v>19</v>
      </c>
      <c r="L5" s="13">
        <v>760</v>
      </c>
      <c r="M5" s="13">
        <v>150</v>
      </c>
      <c r="N5" s="13"/>
      <c r="O5" s="13">
        <v>610</v>
      </c>
      <c r="P5" s="13" t="s">
        <v>19</v>
      </c>
      <c r="Q5" s="33"/>
    </row>
    <row r="6" s="2" customFormat="1" ht="127" customHeight="1" spans="1:17">
      <c r="A6" s="14">
        <v>2</v>
      </c>
      <c r="B6" s="15" t="s">
        <v>20</v>
      </c>
      <c r="C6" s="15" t="s">
        <v>16</v>
      </c>
      <c r="D6" s="16" t="s">
        <v>21</v>
      </c>
      <c r="E6" s="12" t="s">
        <v>22</v>
      </c>
      <c r="F6" s="17">
        <v>110</v>
      </c>
      <c r="G6" s="17">
        <v>25</v>
      </c>
      <c r="H6" s="6"/>
      <c r="I6" s="17">
        <v>85</v>
      </c>
      <c r="J6" s="10" t="s">
        <v>19</v>
      </c>
      <c r="K6" s="10" t="s">
        <v>19</v>
      </c>
      <c r="L6" s="17">
        <v>110</v>
      </c>
      <c r="M6" s="17">
        <v>25</v>
      </c>
      <c r="N6" s="6"/>
      <c r="O6" s="17">
        <v>85</v>
      </c>
      <c r="P6" s="14" t="s">
        <v>19</v>
      </c>
      <c r="Q6" s="34"/>
    </row>
    <row r="7" ht="117" customHeight="1" spans="1:17">
      <c r="A7" s="14">
        <v>3</v>
      </c>
      <c r="B7" s="15" t="s">
        <v>23</v>
      </c>
      <c r="C7" s="15" t="s">
        <v>16</v>
      </c>
      <c r="D7" s="16" t="s">
        <v>24</v>
      </c>
      <c r="E7" s="18" t="s">
        <v>25</v>
      </c>
      <c r="F7" s="17">
        <v>170</v>
      </c>
      <c r="G7" s="17">
        <v>40</v>
      </c>
      <c r="H7" s="17"/>
      <c r="I7" s="17">
        <v>130</v>
      </c>
      <c r="J7" s="10" t="s">
        <v>19</v>
      </c>
      <c r="K7" s="10" t="s">
        <v>19</v>
      </c>
      <c r="L7" s="17">
        <v>170</v>
      </c>
      <c r="M7" s="17">
        <v>40</v>
      </c>
      <c r="N7" s="17"/>
      <c r="O7" s="17">
        <v>130</v>
      </c>
      <c r="P7" s="14" t="s">
        <v>19</v>
      </c>
      <c r="Q7" s="34"/>
    </row>
    <row r="8" s="2" customFormat="1" ht="192" customHeight="1" spans="1:17">
      <c r="A8" s="14">
        <v>4</v>
      </c>
      <c r="B8" s="15" t="s">
        <v>26</v>
      </c>
      <c r="C8" s="15" t="s">
        <v>16</v>
      </c>
      <c r="D8" s="18" t="s">
        <v>27</v>
      </c>
      <c r="E8" s="18" t="s">
        <v>28</v>
      </c>
      <c r="F8" s="17">
        <v>440</v>
      </c>
      <c r="G8" s="17">
        <v>85</v>
      </c>
      <c r="H8" s="17"/>
      <c r="I8" s="17">
        <v>355</v>
      </c>
      <c r="J8" s="10" t="s">
        <v>19</v>
      </c>
      <c r="K8" s="10" t="s">
        <v>19</v>
      </c>
      <c r="L8" s="17">
        <v>440</v>
      </c>
      <c r="M8" s="17">
        <v>85</v>
      </c>
      <c r="N8" s="17"/>
      <c r="O8" s="17">
        <v>355</v>
      </c>
      <c r="P8" s="17" t="s">
        <v>19</v>
      </c>
      <c r="Q8" s="34"/>
    </row>
    <row r="9" s="2" customFormat="1" ht="163" customHeight="1" spans="1:17">
      <c r="A9" s="14">
        <v>5</v>
      </c>
      <c r="B9" s="15" t="s">
        <v>29</v>
      </c>
      <c r="C9" s="15" t="s">
        <v>16</v>
      </c>
      <c r="D9" s="19" t="s">
        <v>30</v>
      </c>
      <c r="E9" s="18" t="s">
        <v>31</v>
      </c>
      <c r="F9" s="17">
        <v>880</v>
      </c>
      <c r="G9" s="17">
        <v>145</v>
      </c>
      <c r="H9" s="17"/>
      <c r="I9" s="17">
        <v>735</v>
      </c>
      <c r="J9" s="10" t="s">
        <v>19</v>
      </c>
      <c r="K9" s="10" t="s">
        <v>19</v>
      </c>
      <c r="L9" s="17">
        <v>880</v>
      </c>
      <c r="M9" s="17">
        <v>145</v>
      </c>
      <c r="N9" s="17"/>
      <c r="O9" s="17">
        <v>735</v>
      </c>
      <c r="P9" s="14" t="s">
        <v>19</v>
      </c>
      <c r="Q9" s="34"/>
    </row>
    <row r="10" s="2" customFormat="1" ht="163" customHeight="1" spans="1:17">
      <c r="A10" s="14">
        <v>6</v>
      </c>
      <c r="B10" s="15" t="s">
        <v>32</v>
      </c>
      <c r="C10" s="15" t="s">
        <v>16</v>
      </c>
      <c r="D10" s="16" t="s">
        <v>33</v>
      </c>
      <c r="E10" s="20" t="s">
        <v>34</v>
      </c>
      <c r="F10" s="17">
        <v>2290</v>
      </c>
      <c r="G10" s="17">
        <v>320</v>
      </c>
      <c r="H10" s="17"/>
      <c r="I10" s="17">
        <v>1970</v>
      </c>
      <c r="J10" s="16" t="s">
        <v>35</v>
      </c>
      <c r="K10" s="20" t="s">
        <v>36</v>
      </c>
      <c r="L10" s="17">
        <v>670</v>
      </c>
      <c r="M10" s="17">
        <v>150</v>
      </c>
      <c r="N10" s="17"/>
      <c r="O10" s="17">
        <v>520</v>
      </c>
      <c r="P10" s="27" t="s">
        <v>37</v>
      </c>
      <c r="Q10" s="34"/>
    </row>
    <row r="11" s="2" customFormat="1" ht="152" customHeight="1" spans="1:17">
      <c r="A11" s="14">
        <v>7</v>
      </c>
      <c r="B11" s="15" t="s">
        <v>38</v>
      </c>
      <c r="C11" s="15" t="s">
        <v>16</v>
      </c>
      <c r="D11" s="16" t="s">
        <v>39</v>
      </c>
      <c r="E11" s="20" t="s">
        <v>40</v>
      </c>
      <c r="F11" s="17">
        <v>950</v>
      </c>
      <c r="G11" s="17">
        <v>235</v>
      </c>
      <c r="H11" s="17"/>
      <c r="I11" s="17">
        <v>715</v>
      </c>
      <c r="J11" s="28" t="s">
        <v>41</v>
      </c>
      <c r="K11" s="29"/>
      <c r="L11" s="17">
        <v>0</v>
      </c>
      <c r="M11" s="17">
        <v>0</v>
      </c>
      <c r="N11" s="17"/>
      <c r="O11" s="17">
        <v>0</v>
      </c>
      <c r="P11" s="27" t="s">
        <v>42</v>
      </c>
      <c r="Q11" s="34"/>
    </row>
    <row r="12" s="2" customFormat="1" ht="86" customHeight="1" spans="1:17">
      <c r="A12" s="14">
        <v>8</v>
      </c>
      <c r="B12" s="21" t="s">
        <v>43</v>
      </c>
      <c r="C12" s="14" t="s">
        <v>16</v>
      </c>
      <c r="D12" s="16"/>
      <c r="E12" s="18"/>
      <c r="F12" s="17"/>
      <c r="G12" s="17"/>
      <c r="H12" s="17"/>
      <c r="I12" s="17"/>
      <c r="J12" s="16" t="s">
        <v>44</v>
      </c>
      <c r="K12" s="18" t="s">
        <v>45</v>
      </c>
      <c r="L12" s="17">
        <v>132</v>
      </c>
      <c r="M12" s="17">
        <v>33</v>
      </c>
      <c r="N12" s="17"/>
      <c r="O12" s="17">
        <v>99</v>
      </c>
      <c r="P12" s="14" t="s">
        <v>46</v>
      </c>
      <c r="Q12" s="34"/>
    </row>
    <row r="13" s="2" customFormat="1" ht="122" customHeight="1" spans="1:17">
      <c r="A13" s="14">
        <v>9</v>
      </c>
      <c r="B13" s="15" t="s">
        <v>47</v>
      </c>
      <c r="C13" s="15" t="s">
        <v>48</v>
      </c>
      <c r="D13" s="16"/>
      <c r="E13" s="22"/>
      <c r="F13" s="17"/>
      <c r="G13" s="17"/>
      <c r="H13" s="17"/>
      <c r="I13" s="17"/>
      <c r="J13" s="16" t="s">
        <v>49</v>
      </c>
      <c r="K13" s="22" t="s">
        <v>50</v>
      </c>
      <c r="L13" s="17">
        <v>370</v>
      </c>
      <c r="M13" s="17">
        <v>100</v>
      </c>
      <c r="N13" s="17">
        <v>270</v>
      </c>
      <c r="O13" s="17"/>
      <c r="P13" s="14" t="s">
        <v>46</v>
      </c>
      <c r="Q13" s="34"/>
    </row>
    <row r="14" s="2" customFormat="1" ht="127" customHeight="1" spans="1:17">
      <c r="A14" s="14">
        <v>10</v>
      </c>
      <c r="B14" s="15" t="s">
        <v>51</v>
      </c>
      <c r="C14" s="15" t="s">
        <v>52</v>
      </c>
      <c r="D14" s="16"/>
      <c r="E14" s="16"/>
      <c r="F14" s="17"/>
      <c r="G14" s="17"/>
      <c r="H14" s="17"/>
      <c r="I14" s="17"/>
      <c r="J14" s="16" t="s">
        <v>53</v>
      </c>
      <c r="K14" s="16" t="s">
        <v>54</v>
      </c>
      <c r="L14" s="17">
        <v>277</v>
      </c>
      <c r="M14" s="17">
        <v>257</v>
      </c>
      <c r="N14" s="17">
        <v>20</v>
      </c>
      <c r="O14" s="17"/>
      <c r="P14" s="14" t="s">
        <v>46</v>
      </c>
      <c r="Q14" s="34"/>
    </row>
    <row r="15" s="3" customFormat="1" ht="81" customHeight="1" spans="1:17">
      <c r="A15" s="14">
        <v>11</v>
      </c>
      <c r="B15" s="15" t="s">
        <v>29</v>
      </c>
      <c r="C15" s="15" t="s">
        <v>16</v>
      </c>
      <c r="D15" s="16"/>
      <c r="E15" s="16"/>
      <c r="F15" s="17"/>
      <c r="G15" s="17"/>
      <c r="H15" s="17"/>
      <c r="I15" s="17"/>
      <c r="J15" s="16" t="s">
        <v>55</v>
      </c>
      <c r="K15" s="16" t="s">
        <v>56</v>
      </c>
      <c r="L15" s="17">
        <v>90</v>
      </c>
      <c r="M15" s="17">
        <v>5</v>
      </c>
      <c r="N15" s="17"/>
      <c r="O15" s="17">
        <v>85</v>
      </c>
      <c r="P15" s="17" t="s">
        <v>57</v>
      </c>
      <c r="Q15" s="4"/>
    </row>
    <row r="16" s="3" customFormat="1" ht="84" customHeight="1" spans="1:17">
      <c r="A16" s="14">
        <v>12</v>
      </c>
      <c r="B16" s="15" t="s">
        <v>23</v>
      </c>
      <c r="C16" s="15" t="s">
        <v>16</v>
      </c>
      <c r="D16" s="16"/>
      <c r="E16" s="16"/>
      <c r="F16" s="17"/>
      <c r="G16" s="17"/>
      <c r="H16" s="17"/>
      <c r="I16" s="17"/>
      <c r="J16" s="16" t="s">
        <v>58</v>
      </c>
      <c r="K16" s="16" t="s">
        <v>59</v>
      </c>
      <c r="L16" s="17">
        <v>120</v>
      </c>
      <c r="M16" s="17">
        <v>10</v>
      </c>
      <c r="N16" s="17"/>
      <c r="O16" s="17">
        <v>110</v>
      </c>
      <c r="P16" s="17" t="s">
        <v>57</v>
      </c>
      <c r="Q16" s="4"/>
    </row>
    <row r="17" ht="48" customHeight="1" spans="1:17">
      <c r="A17" s="14" t="s">
        <v>12</v>
      </c>
      <c r="B17" s="14"/>
      <c r="C17" s="14"/>
      <c r="D17" s="14"/>
      <c r="E17" s="14"/>
      <c r="F17" s="14">
        <f>SUM(F5:F14)</f>
        <v>5600</v>
      </c>
      <c r="G17" s="14">
        <f>SUM(G5:G14)</f>
        <v>1000</v>
      </c>
      <c r="H17" s="14">
        <f>SUM(H5:H14)</f>
        <v>0</v>
      </c>
      <c r="I17" s="14">
        <f>SUM(I5:I14)</f>
        <v>4600</v>
      </c>
      <c r="J17" s="14"/>
      <c r="K17" s="14"/>
      <c r="L17" s="14">
        <f>SUM(L5:L16)</f>
        <v>4019</v>
      </c>
      <c r="M17" s="14">
        <f>SUM(M5:M16)</f>
        <v>1000</v>
      </c>
      <c r="N17" s="14">
        <f>SUM(N5:N16)</f>
        <v>290</v>
      </c>
      <c r="O17" s="14">
        <f>SUM(O5:O16)</f>
        <v>2729</v>
      </c>
      <c r="P17" s="14"/>
      <c r="Q17" s="4"/>
    </row>
    <row r="18" ht="48" customHeight="1" spans="1:16">
      <c r="A18" s="23" t="s">
        <v>60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ht="48" customHeight="1"/>
    <row r="20" ht="48" customHeight="1" spans="9:9">
      <c r="I20" s="30"/>
    </row>
  </sheetData>
  <mergeCells count="11">
    <mergeCell ref="B3:C3"/>
    <mergeCell ref="D3:E3"/>
    <mergeCell ref="F3:I3"/>
    <mergeCell ref="J3:K3"/>
    <mergeCell ref="L3:O3"/>
    <mergeCell ref="J11:K11"/>
    <mergeCell ref="A17:E17"/>
    <mergeCell ref="A18:P18"/>
    <mergeCell ref="A3:A4"/>
    <mergeCell ref="P3:P4"/>
    <mergeCell ref="A1:P2"/>
  </mergeCells>
  <pageMargins left="0.354166666666667" right="0.0388888888888889" top="0.156944444444444" bottom="0.156944444444444" header="0.0784722222222222" footer="0.0388888888888889"/>
  <pageSetup paperSize="9" scale="5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念秋</dc:creator>
  <cp:lastModifiedBy>执</cp:lastModifiedBy>
  <dcterms:created xsi:type="dcterms:W3CDTF">2023-05-17T01:53:00Z</dcterms:created>
  <dcterms:modified xsi:type="dcterms:W3CDTF">2024-06-11T03:36:40Z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66CDA8EC17A64F3389568008F2CD0DA8_13</vt:lpwstr>
  </property>
</Properties>
</file>