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机插机耕补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<sst xmlns="http://schemas.openxmlformats.org/spreadsheetml/2006/main" count="22" uniqueCount="19">
  <si>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明溪县2021年农业生产社会化服务补助情况表</t>
  </si>
  <si>
    <t>序号</t>
  </si>
  <si>
    <t>服务组织名称</t>
  </si>
  <si>
    <t>机插</t>
  </si>
  <si>
    <t>机耕</t>
  </si>
  <si>
    <t>合计补助（元）</t>
  </si>
  <si>
    <t>北斗确定面积</t>
  </si>
  <si>
    <r>
      <t>申报面积</t>
    </r>
    <r>
      <rPr>
        <sz val="13.5"/>
        <rFont val="宋体"/>
        <family val="0"/>
      </rPr>
      <t>(亩)</t>
    </r>
  </si>
  <si>
    <t>补助金额（元）</t>
  </si>
  <si>
    <t>明溪县惠民农机专业合作社</t>
  </si>
  <si>
    <t>明溪县农兴植保专业合作社</t>
  </si>
  <si>
    <t>明溪县丰卓水稻专业合作社</t>
  </si>
  <si>
    <t>明溪县鑫岚水稻专业合作社</t>
  </si>
  <si>
    <t>明溪县城岚水稻专业合作社</t>
  </si>
  <si>
    <t>明溪县天喜农机专业合作社</t>
  </si>
  <si>
    <t xml:space="preserve">明溪县惠农植保专业合作社
</t>
  </si>
  <si>
    <t>明溪县保丰植保专业合作社</t>
  </si>
  <si>
    <t>合  计</t>
  </si>
  <si>
    <t>\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</si>
</sst>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3.5"/>
      <color indexed="63"/>
      <name val="微软雅黑"/>
      <family val="2"/>
    </font>
    <font>
      <sz val="13.5"/>
      <color indexed="63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3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.5"/>
      <color rgb="FF333333"/>
      <name val="微软雅黑"/>
      <family val="2"/>
    </font>
    <font>
      <sz val="13.5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K6" sqref="K6"/>
    </sheetView>
  </sheetViews>
  <sheetFormatPr defaultColWidth="9.00390625" defaultRowHeight="33" customHeight="1"/>
  <cols>
    <col min="1" max="1" width="9.00390625" style="1" customWidth="1"/>
    <col min="2" max="2" width="29.25390625" style="1" customWidth="1"/>
    <col min="3" max="3" width="10.75390625" style="1" customWidth="1"/>
    <col min="4" max="4" width="11.125" style="1" customWidth="1"/>
    <col min="5" max="5" width="14.25390625" style="1" customWidth="1"/>
    <col min="6" max="7" width="11.375" style="1" bestFit="1" customWidth="1"/>
    <col min="8" max="8" width="11.375" style="1" customWidth="1"/>
    <col min="9" max="9" width="12.50390625" style="1" customWidth="1"/>
    <col min="10" max="16384" width="9.00390625" style="1" customWidth="1"/>
  </cols>
  <sheetData>
    <row r="1" spans="1:9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3" t="s">
        <v>2</v>
      </c>
      <c r="C2" s="3" t="s">
        <v>3</v>
      </c>
      <c r="D2" s="3"/>
      <c r="E2" s="3"/>
      <c r="F2" s="4" t="s">
        <v>4</v>
      </c>
      <c r="G2" s="4"/>
      <c r="H2" s="4"/>
      <c r="I2" s="9" t="s">
        <v>5</v>
      </c>
    </row>
    <row r="3" spans="1:9" ht="45.75" customHeight="1">
      <c r="A3" s="3"/>
      <c r="B3" s="3"/>
      <c r="C3" s="3" t="s">
        <v>6</v>
      </c>
      <c r="D3" s="3" t="s">
        <v>7</v>
      </c>
      <c r="E3" s="3" t="s">
        <v>8</v>
      </c>
      <c r="F3" s="3" t="s">
        <v>6</v>
      </c>
      <c r="G3" s="3" t="s">
        <v>7</v>
      </c>
      <c r="H3" s="3" t="s">
        <v>8</v>
      </c>
      <c r="I3" s="10"/>
    </row>
    <row r="4" spans="1:9" ht="33" customHeight="1">
      <c r="A4" s="3">
        <v>1</v>
      </c>
      <c r="B4" s="3" t="s">
        <v>9</v>
      </c>
      <c r="C4" s="5">
        <v>272.59</v>
      </c>
      <c r="D4" s="5">
        <v>238.77</v>
      </c>
      <c r="E4" s="5">
        <f>D4*45</f>
        <v>10744.65</v>
      </c>
      <c r="F4" s="5">
        <v>676.92</v>
      </c>
      <c r="G4" s="5">
        <v>676.52</v>
      </c>
      <c r="H4" s="5">
        <f>G4*25</f>
        <v>16913</v>
      </c>
      <c r="I4" s="5">
        <f>E4+H4</f>
        <v>27657.65</v>
      </c>
    </row>
    <row r="5" spans="1:9" ht="33" customHeight="1">
      <c r="A5" s="3">
        <v>2</v>
      </c>
      <c r="B5" s="3" t="s">
        <v>10</v>
      </c>
      <c r="C5" s="5">
        <v>121.3</v>
      </c>
      <c r="D5" s="5">
        <v>121.3</v>
      </c>
      <c r="E5" s="5">
        <f aca="true" t="shared" si="0" ref="E5:E11">D5*45</f>
        <v>5458.5</v>
      </c>
      <c r="F5" s="5">
        <v>213.81</v>
      </c>
      <c r="G5" s="5">
        <v>213.81</v>
      </c>
      <c r="H5" s="5">
        <f>G5*25</f>
        <v>5345.25</v>
      </c>
      <c r="I5" s="5">
        <f aca="true" t="shared" si="1" ref="I5:I12">E5+H5</f>
        <v>10803.75</v>
      </c>
    </row>
    <row r="6" spans="1:9" ht="33" customHeight="1">
      <c r="A6" s="3">
        <v>3</v>
      </c>
      <c r="B6" s="3" t="s">
        <v>11</v>
      </c>
      <c r="C6" s="5">
        <v>62.78</v>
      </c>
      <c r="D6" s="5">
        <v>62.78</v>
      </c>
      <c r="E6" s="5">
        <f t="shared" si="0"/>
        <v>2825.1</v>
      </c>
      <c r="F6" s="5">
        <v>0</v>
      </c>
      <c r="G6" s="5">
        <v>0</v>
      </c>
      <c r="H6" s="5">
        <v>0</v>
      </c>
      <c r="I6" s="5">
        <f t="shared" si="1"/>
        <v>2825.1</v>
      </c>
    </row>
    <row r="7" spans="1:9" ht="33" customHeight="1">
      <c r="A7" s="3">
        <v>4</v>
      </c>
      <c r="B7" s="3" t="s">
        <v>12</v>
      </c>
      <c r="C7" s="5">
        <v>633.3</v>
      </c>
      <c r="D7" s="5">
        <v>633.3</v>
      </c>
      <c r="E7" s="5">
        <f t="shared" si="0"/>
        <v>28498.499999999996</v>
      </c>
      <c r="F7" s="5">
        <v>152.95</v>
      </c>
      <c r="G7" s="5">
        <v>154</v>
      </c>
      <c r="H7" s="5">
        <f aca="true" t="shared" si="2" ref="H7:H11">G7*25</f>
        <v>3850</v>
      </c>
      <c r="I7" s="5">
        <f t="shared" si="1"/>
        <v>32348.499999999996</v>
      </c>
    </row>
    <row r="8" spans="1:9" ht="33" customHeight="1">
      <c r="A8" s="3">
        <v>5</v>
      </c>
      <c r="B8" s="6" t="s">
        <v>13</v>
      </c>
      <c r="C8" s="5">
        <v>211.48</v>
      </c>
      <c r="D8" s="5">
        <v>211</v>
      </c>
      <c r="E8" s="5">
        <f t="shared" si="0"/>
        <v>9495</v>
      </c>
      <c r="F8" s="5">
        <v>189.16</v>
      </c>
      <c r="G8" s="5">
        <v>196</v>
      </c>
      <c r="H8" s="5">
        <f t="shared" si="2"/>
        <v>4900</v>
      </c>
      <c r="I8" s="5">
        <f t="shared" si="1"/>
        <v>14395</v>
      </c>
    </row>
    <row r="9" spans="1:9" ht="33" customHeight="1">
      <c r="A9" s="3">
        <v>6</v>
      </c>
      <c r="B9" s="6" t="s">
        <v>14</v>
      </c>
      <c r="C9" s="5">
        <v>449.08</v>
      </c>
      <c r="D9" s="5">
        <v>449</v>
      </c>
      <c r="E9" s="5">
        <f t="shared" si="0"/>
        <v>20205</v>
      </c>
      <c r="F9" s="5">
        <v>1285.56</v>
      </c>
      <c r="G9" s="5">
        <v>1286</v>
      </c>
      <c r="H9" s="5">
        <f t="shared" si="2"/>
        <v>32150</v>
      </c>
      <c r="I9" s="5">
        <f t="shared" si="1"/>
        <v>52355</v>
      </c>
    </row>
    <row r="10" spans="1:9" ht="33" customHeight="1">
      <c r="A10" s="3">
        <v>7</v>
      </c>
      <c r="B10" s="6" t="s">
        <v>15</v>
      </c>
      <c r="C10" s="5">
        <v>192.84</v>
      </c>
      <c r="D10" s="5">
        <v>192.83</v>
      </c>
      <c r="E10" s="5">
        <f t="shared" si="0"/>
        <v>8677.35</v>
      </c>
      <c r="F10" s="5">
        <v>146.08</v>
      </c>
      <c r="G10" s="5">
        <v>146.08</v>
      </c>
      <c r="H10" s="5">
        <f t="shared" si="2"/>
        <v>3652.0000000000005</v>
      </c>
      <c r="I10" s="5">
        <f t="shared" si="1"/>
        <v>12329.35</v>
      </c>
    </row>
    <row r="11" spans="1:9" ht="33" customHeight="1">
      <c r="A11" s="3">
        <v>8</v>
      </c>
      <c r="B11" s="7" t="s">
        <v>16</v>
      </c>
      <c r="C11" s="5">
        <v>0</v>
      </c>
      <c r="D11" s="5">
        <v>0</v>
      </c>
      <c r="E11" s="5">
        <v>0</v>
      </c>
      <c r="F11" s="5">
        <v>780.15</v>
      </c>
      <c r="G11" s="5">
        <v>780.15</v>
      </c>
      <c r="H11" s="5">
        <f t="shared" si="2"/>
        <v>19503.75</v>
      </c>
      <c r="I11" s="5">
        <f t="shared" si="1"/>
        <v>19503.75</v>
      </c>
    </row>
    <row r="12" spans="1:9" ht="33" customHeight="1">
      <c r="A12" s="8" t="s">
        <v>17</v>
      </c>
      <c r="B12" s="6" t="s">
        <v>18</v>
      </c>
      <c r="C12" s="5">
        <v>2002.76</v>
      </c>
      <c r="D12" s="5">
        <f>SUM(D4:D10)</f>
        <v>1908.98</v>
      </c>
      <c r="E12" s="5">
        <f>D12*45</f>
        <v>85904.1</v>
      </c>
      <c r="F12" s="5">
        <f>SUM(F4:F11)</f>
        <v>3444.63</v>
      </c>
      <c r="G12" s="5">
        <f>SUM(G4:G11)</f>
        <v>3452.56</v>
      </c>
      <c r="H12" s="5">
        <f>SUM(H4:H11)</f>
        <v>86314</v>
      </c>
      <c r="I12" s="5">
        <f t="shared" si="1"/>
        <v>172218.1</v>
      </c>
    </row>
  </sheetData>
  <sheetProtection/>
  <mergeCells count="6">
    <mergeCell ref="A1:I1"/>
    <mergeCell ref="C2:E2"/>
    <mergeCell ref="F2:H2"/>
    <mergeCell ref="A2:A3"/>
    <mergeCell ref="B2:B3"/>
    <mergeCell ref="I2:I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随心而行</cp:lastModifiedBy>
  <dcterms:created xsi:type="dcterms:W3CDTF">2016-12-02T08:54:00Z</dcterms:created>
  <dcterms:modified xsi:type="dcterms:W3CDTF">2021-09-10T08:32:27Z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FDB4F461A496495398914A4862BB5129</vt:lpwstr>
  </property>
</Properties>
</file>