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1840" windowHeight="9630"/>
  </bookViews>
  <sheets>
    <sheet name="Sheet2 " sheetId="1" r:id="rId1"/>
  </sheets>
  <definedNames>
    <definedName name="_xlnm.Print_Titles" localSheetId="0">'Sheet2 '!$2:$3</definedName>
  </definedNames>
  <calcPr calcId="125725"/>
</workbook>
</file>

<file path=xl/calcChain.xml><?xml version="1.0" encoding="utf-8"?>
<calcChain xmlns="http://schemas.openxmlformats.org/spreadsheetml/2006/main">
  <c r="F111" i="1"/>
  <c r="F110" s="1"/>
  <c r="F57"/>
  <c r="F47"/>
  <c r="F21"/>
  <c r="F12"/>
  <c r="F6"/>
  <c r="F5" s="1"/>
  <c r="F20" l="1"/>
  <c r="F4"/>
</calcChain>
</file>

<file path=xl/sharedStrings.xml><?xml version="1.0" encoding="utf-8"?>
<sst xmlns="http://schemas.openxmlformats.org/spreadsheetml/2006/main" count="326" uniqueCount="83">
  <si>
    <t>乡镇名称</t>
  </si>
  <si>
    <t>行政村</t>
  </si>
  <si>
    <t>林班</t>
  </si>
  <si>
    <t>大班</t>
  </si>
  <si>
    <t>小班</t>
  </si>
  <si>
    <t>面积（亩）</t>
  </si>
  <si>
    <t>全县</t>
  </si>
  <si>
    <t>合计</t>
  </si>
  <si>
    <t>城关乡</t>
  </si>
  <si>
    <t>坪埠村</t>
  </si>
  <si>
    <t>小计</t>
  </si>
  <si>
    <t>013</t>
  </si>
  <si>
    <t>05</t>
  </si>
  <si>
    <t>050</t>
  </si>
  <si>
    <t>060</t>
  </si>
  <si>
    <t>070</t>
  </si>
  <si>
    <t>020</t>
  </si>
  <si>
    <t>037</t>
  </si>
  <si>
    <t>01</t>
  </si>
  <si>
    <t>010</t>
  </si>
  <si>
    <t>上坊村</t>
  </si>
  <si>
    <t>017</t>
  </si>
  <si>
    <t>16</t>
  </si>
  <si>
    <t>07</t>
  </si>
  <si>
    <t>030</t>
  </si>
  <si>
    <t>10</t>
  </si>
  <si>
    <t>13</t>
  </si>
  <si>
    <t>沙溪村</t>
  </si>
  <si>
    <t>003</t>
  </si>
  <si>
    <t>080</t>
  </si>
  <si>
    <t>08</t>
  </si>
  <si>
    <t>09</t>
  </si>
  <si>
    <t>004</t>
  </si>
  <si>
    <t>30</t>
  </si>
  <si>
    <t>31</t>
  </si>
  <si>
    <t>090</t>
  </si>
  <si>
    <t>100</t>
  </si>
  <si>
    <t>160</t>
  </si>
  <si>
    <t>32</t>
  </si>
  <si>
    <t>040</t>
  </si>
  <si>
    <t>006</t>
  </si>
  <si>
    <t>03</t>
  </si>
  <si>
    <t>190</t>
  </si>
  <si>
    <t>04</t>
  </si>
  <si>
    <t>22</t>
  </si>
  <si>
    <t>23</t>
  </si>
  <si>
    <t>24</t>
  </si>
  <si>
    <t>碧州村</t>
  </si>
  <si>
    <t>021</t>
  </si>
  <si>
    <t>11</t>
  </si>
  <si>
    <t>12</t>
  </si>
  <si>
    <t>14</t>
  </si>
  <si>
    <t>130</t>
  </si>
  <si>
    <t>六合村</t>
  </si>
  <si>
    <t>024</t>
  </si>
  <si>
    <t>龙湖村</t>
  </si>
  <si>
    <t>018</t>
  </si>
  <si>
    <t>06</t>
  </si>
  <si>
    <t>110</t>
  </si>
  <si>
    <t>019</t>
  </si>
  <si>
    <t>02</t>
  </si>
  <si>
    <t>120</t>
  </si>
  <si>
    <t>瀚仙村</t>
  </si>
  <si>
    <t>052</t>
  </si>
  <si>
    <t>051</t>
  </si>
  <si>
    <t>027</t>
  </si>
  <si>
    <t>18</t>
  </si>
  <si>
    <t>028</t>
  </si>
  <si>
    <t>029</t>
  </si>
  <si>
    <t>大焦村</t>
  </si>
  <si>
    <t>033</t>
  </si>
  <si>
    <t>沙溪交界</t>
  </si>
  <si>
    <t>夏坊乡</t>
  </si>
  <si>
    <t>中溪村</t>
  </si>
  <si>
    <t>鳌坑村</t>
  </si>
  <si>
    <t>46</t>
  </si>
  <si>
    <t>沙溪乡</t>
    <phoneticPr fontId="1" type="noConversion"/>
  </si>
  <si>
    <t>瀚仙镇</t>
    <phoneticPr fontId="1" type="noConversion"/>
  </si>
  <si>
    <t>石珩村</t>
    <phoneticPr fontId="1" type="noConversion"/>
  </si>
  <si>
    <t>松墨天牛</t>
    <phoneticPr fontId="1" type="noConversion"/>
  </si>
  <si>
    <t>明溪县2022年主要林业有害生物春季防治小班一览表</t>
    <phoneticPr fontId="1" type="noConversion"/>
  </si>
  <si>
    <t>附件：</t>
    <phoneticPr fontId="1" type="noConversion"/>
  </si>
  <si>
    <t xml:space="preserve">病虫名称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</si>
</sst>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仿宋"/>
      <family val="3"/>
      <charset val="134"/>
    </font>
    <font>
      <sz val="12"/>
      <name val="宋体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宋体"/>
      <charset val="134"/>
    </font>
    <font>
      <sz val="11"/>
      <color indexed="10"/>
      <name val="仿宋"/>
      <family val="3"/>
      <charset val="134"/>
    </font>
    <font>
      <sz val="11"/>
      <color theme="1"/>
      <name val="宋体"/>
      <charset val="134"/>
      <scheme val="minor"/>
    </font>
    <font>
      <sz val="16"/>
      <color indexed="8"/>
      <name val="仿宋_GB2312"/>
      <family val="3"/>
      <charset val="134"/>
    </font>
    <font>
      <sz val="16"/>
      <color indexed="8"/>
      <name val="黑体"/>
      <family val="3"/>
      <charset val="134"/>
    </font>
    <font>
      <sz val="18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76" fontId="5" fillId="0" borderId="1" xfId="3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zoomScaleNormal="147" workbookViewId="0">
      <pane ySplit="3" topLeftCell="A45" activePane="bottomLeft" state="frozen"/>
      <selection pane="bottomLeft" activeCell="F139" sqref="F138:F139"/>
    </sheetView>
  </sheetViews>
  <sheetFormatPr defaultRowHeight="15" customHeight="1"/>
  <cols>
    <col min="1" max="1" width="13" style="1" bestFit="1" customWidth="1"/>
    <col min="2" max="2" width="10" style="1" bestFit="1" customWidth="1"/>
    <col min="3" max="5" width="8.875" style="1" customWidth="1"/>
    <col min="6" max="6" width="16.125" style="1" bestFit="1" customWidth="1"/>
    <col min="7" max="7" width="14.5" style="1" bestFit="1" customWidth="1"/>
    <col min="8" max="16384" width="9" style="1"/>
  </cols>
  <sheetData>
    <row r="1" spans="1:7" ht="31.5" customHeight="1">
      <c r="A1" s="36" t="s">
        <v>81</v>
      </c>
      <c r="B1" s="36"/>
    </row>
    <row r="2" spans="1:7" ht="25.5" customHeight="1">
      <c r="A2" s="37" t="s">
        <v>80</v>
      </c>
      <c r="B2" s="37"/>
      <c r="C2" s="37"/>
      <c r="D2" s="37"/>
      <c r="E2" s="37"/>
      <c r="F2" s="37"/>
      <c r="G2" s="37"/>
    </row>
    <row r="3" spans="1:7" s="40" customFormat="1" ht="21" customHeight="1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9" t="s">
        <v>82</v>
      </c>
    </row>
    <row r="4" spans="1:7" s="3" customFormat="1" ht="21.75" customHeight="1">
      <c r="A4" s="6" t="s">
        <v>6</v>
      </c>
      <c r="B4" s="31" t="s">
        <v>7</v>
      </c>
      <c r="C4" s="32"/>
      <c r="D4" s="32"/>
      <c r="E4" s="33"/>
      <c r="F4" s="2">
        <f>SUM(F5,F20,F60,F110)</f>
        <v>6996.1015497975113</v>
      </c>
      <c r="G4" s="17" t="s">
        <v>79</v>
      </c>
    </row>
    <row r="5" spans="1:7" s="3" customFormat="1" ht="14.1" customHeight="1">
      <c r="A5" s="21" t="s">
        <v>8</v>
      </c>
      <c r="B5" s="31" t="s">
        <v>7</v>
      </c>
      <c r="C5" s="32"/>
      <c r="D5" s="32"/>
      <c r="E5" s="33"/>
      <c r="F5" s="2">
        <f>SUM(F6,F12)</f>
        <v>891.09749999999997</v>
      </c>
      <c r="G5" s="6"/>
    </row>
    <row r="6" spans="1:7" s="3" customFormat="1" ht="14.1" customHeight="1">
      <c r="A6" s="21"/>
      <c r="B6" s="34" t="s">
        <v>9</v>
      </c>
      <c r="C6" s="31" t="s">
        <v>10</v>
      </c>
      <c r="D6" s="32"/>
      <c r="E6" s="33"/>
      <c r="F6" s="2">
        <f>SUM(F7:F11)</f>
        <v>481.58399999999995</v>
      </c>
      <c r="G6" s="6"/>
    </row>
    <row r="7" spans="1:7" s="3" customFormat="1" ht="14.1" customHeight="1">
      <c r="A7" s="21"/>
      <c r="B7" s="35"/>
      <c r="C7" s="4" t="s">
        <v>11</v>
      </c>
      <c r="D7" s="4" t="s">
        <v>12</v>
      </c>
      <c r="E7" s="4" t="s">
        <v>13</v>
      </c>
      <c r="F7" s="2">
        <v>43.804499999999997</v>
      </c>
      <c r="G7" s="6"/>
    </row>
    <row r="8" spans="1:7" s="3" customFormat="1" ht="14.1" customHeight="1">
      <c r="A8" s="21"/>
      <c r="B8" s="35"/>
      <c r="C8" s="4" t="s">
        <v>11</v>
      </c>
      <c r="D8" s="4" t="s">
        <v>12</v>
      </c>
      <c r="E8" s="4" t="s">
        <v>14</v>
      </c>
      <c r="F8" s="2">
        <v>31.547999999999998</v>
      </c>
      <c r="G8" s="6"/>
    </row>
    <row r="9" spans="1:7" s="3" customFormat="1" ht="14.1" customHeight="1">
      <c r="A9" s="21"/>
      <c r="B9" s="35"/>
      <c r="C9" s="4" t="s">
        <v>11</v>
      </c>
      <c r="D9" s="4" t="s">
        <v>12</v>
      </c>
      <c r="E9" s="4" t="s">
        <v>15</v>
      </c>
      <c r="F9" s="2">
        <v>34.915500000000002</v>
      </c>
      <c r="G9" s="6"/>
    </row>
    <row r="10" spans="1:7" s="3" customFormat="1" ht="14.1" customHeight="1">
      <c r="A10" s="21"/>
      <c r="B10" s="35"/>
      <c r="C10" s="4" t="s">
        <v>11</v>
      </c>
      <c r="D10" s="4" t="s">
        <v>12</v>
      </c>
      <c r="E10" s="4" t="s">
        <v>16</v>
      </c>
      <c r="F10" s="2">
        <v>125.961</v>
      </c>
      <c r="G10" s="6"/>
    </row>
    <row r="11" spans="1:7" s="3" customFormat="1" ht="14.1" customHeight="1">
      <c r="A11" s="21"/>
      <c r="B11" s="35"/>
      <c r="C11" s="4" t="s">
        <v>17</v>
      </c>
      <c r="D11" s="4" t="s">
        <v>18</v>
      </c>
      <c r="E11" s="4" t="s">
        <v>19</v>
      </c>
      <c r="F11" s="2">
        <v>245.35499999999999</v>
      </c>
      <c r="G11" s="6"/>
    </row>
    <row r="12" spans="1:7" s="3" customFormat="1" ht="14.1" customHeight="1">
      <c r="A12" s="21"/>
      <c r="B12" s="34" t="s">
        <v>20</v>
      </c>
      <c r="C12" s="31" t="s">
        <v>10</v>
      </c>
      <c r="D12" s="32"/>
      <c r="E12" s="33"/>
      <c r="F12" s="5">
        <f>SUM(F13:F19)</f>
        <v>409.51350000000002</v>
      </c>
      <c r="G12" s="6"/>
    </row>
    <row r="13" spans="1:7" s="3" customFormat="1" ht="14.45" customHeight="1">
      <c r="A13" s="21"/>
      <c r="B13" s="35"/>
      <c r="C13" s="11" t="s">
        <v>21</v>
      </c>
      <c r="D13" s="11" t="s">
        <v>22</v>
      </c>
      <c r="E13" s="11" t="s">
        <v>19</v>
      </c>
      <c r="F13" s="5">
        <v>43.3245</v>
      </c>
      <c r="G13" s="6"/>
    </row>
    <row r="14" spans="1:7" s="3" customFormat="1" ht="14.45" customHeight="1">
      <c r="A14" s="21"/>
      <c r="B14" s="35"/>
      <c r="C14" s="11" t="s">
        <v>21</v>
      </c>
      <c r="D14" s="11" t="s">
        <v>22</v>
      </c>
      <c r="E14" s="11" t="s">
        <v>16</v>
      </c>
      <c r="F14" s="5">
        <v>68.244</v>
      </c>
      <c r="G14" s="6"/>
    </row>
    <row r="15" spans="1:7" s="3" customFormat="1" ht="14.45" customHeight="1">
      <c r="A15" s="21"/>
      <c r="B15" s="35"/>
      <c r="C15" s="11" t="s">
        <v>21</v>
      </c>
      <c r="D15" s="11" t="s">
        <v>23</v>
      </c>
      <c r="E15" s="11" t="s">
        <v>16</v>
      </c>
      <c r="F15" s="5">
        <v>11.920500000000001</v>
      </c>
      <c r="G15" s="6"/>
    </row>
    <row r="16" spans="1:7" s="3" customFormat="1" ht="14.45" customHeight="1">
      <c r="A16" s="21"/>
      <c r="B16" s="35"/>
      <c r="C16" s="11" t="s">
        <v>21</v>
      </c>
      <c r="D16" s="11" t="s">
        <v>23</v>
      </c>
      <c r="E16" s="11" t="s">
        <v>24</v>
      </c>
      <c r="F16" s="5">
        <v>23.1585</v>
      </c>
      <c r="G16" s="6"/>
    </row>
    <row r="17" spans="1:7" s="3" customFormat="1" ht="14.45" customHeight="1">
      <c r="A17" s="21"/>
      <c r="B17" s="35"/>
      <c r="C17" s="11" t="s">
        <v>21</v>
      </c>
      <c r="D17" s="11" t="s">
        <v>25</v>
      </c>
      <c r="E17" s="11" t="s">
        <v>24</v>
      </c>
      <c r="F17" s="5">
        <v>177.672</v>
      </c>
      <c r="G17" s="6"/>
    </row>
    <row r="18" spans="1:7" s="3" customFormat="1" ht="14.45" customHeight="1">
      <c r="A18" s="21"/>
      <c r="B18" s="35"/>
      <c r="C18" s="11" t="s">
        <v>21</v>
      </c>
      <c r="D18" s="11" t="s">
        <v>26</v>
      </c>
      <c r="E18" s="11" t="s">
        <v>19</v>
      </c>
      <c r="F18" s="5">
        <v>25.843499999999999</v>
      </c>
      <c r="G18" s="6"/>
    </row>
    <row r="19" spans="1:7" s="3" customFormat="1" ht="14.45" customHeight="1">
      <c r="A19" s="21"/>
      <c r="B19" s="35"/>
      <c r="C19" s="11" t="s">
        <v>21</v>
      </c>
      <c r="D19" s="11" t="s">
        <v>26</v>
      </c>
      <c r="E19" s="11" t="s">
        <v>24</v>
      </c>
      <c r="F19" s="5">
        <v>59.350499999999997</v>
      </c>
      <c r="G19" s="6"/>
    </row>
    <row r="20" spans="1:7" s="3" customFormat="1" ht="14.45" customHeight="1">
      <c r="A20" s="21" t="s">
        <v>76</v>
      </c>
      <c r="B20" s="31" t="s">
        <v>7</v>
      </c>
      <c r="C20" s="32"/>
      <c r="D20" s="32"/>
      <c r="E20" s="33"/>
      <c r="F20" s="2">
        <f>SUM(F21,F47,F57)</f>
        <v>2009.0040497975108</v>
      </c>
      <c r="G20" s="6"/>
    </row>
    <row r="21" spans="1:7" s="3" customFormat="1" ht="14.45" customHeight="1">
      <c r="A21" s="21"/>
      <c r="B21" s="23" t="s">
        <v>27</v>
      </c>
      <c r="C21" s="31" t="s">
        <v>10</v>
      </c>
      <c r="D21" s="32"/>
      <c r="E21" s="33"/>
      <c r="F21" s="2">
        <f>SUM(F22:F46)</f>
        <v>1607.8041097945109</v>
      </c>
      <c r="G21" s="6"/>
    </row>
    <row r="22" spans="1:7" s="3" customFormat="1" ht="14.45" customHeight="1">
      <c r="A22" s="21"/>
      <c r="B22" s="30"/>
      <c r="C22" s="4" t="s">
        <v>28</v>
      </c>
      <c r="D22" s="12" t="s">
        <v>26</v>
      </c>
      <c r="E22" s="12" t="s">
        <v>16</v>
      </c>
      <c r="F22" s="7">
        <v>38.8195590220489</v>
      </c>
      <c r="G22" s="6"/>
    </row>
    <row r="23" spans="1:7" s="3" customFormat="1" ht="14.45" customHeight="1">
      <c r="A23" s="21"/>
      <c r="B23" s="30"/>
      <c r="C23" s="4" t="s">
        <v>28</v>
      </c>
      <c r="D23" s="12" t="s">
        <v>26</v>
      </c>
      <c r="E23" s="12" t="s">
        <v>29</v>
      </c>
      <c r="F23" s="7">
        <v>29.164541772911399</v>
      </c>
      <c r="G23" s="6"/>
    </row>
    <row r="24" spans="1:7" s="3" customFormat="1" ht="14.45" customHeight="1">
      <c r="A24" s="21"/>
      <c r="B24" s="30"/>
      <c r="C24" s="4" t="s">
        <v>28</v>
      </c>
      <c r="D24" s="12" t="s">
        <v>30</v>
      </c>
      <c r="E24" s="12" t="s">
        <v>19</v>
      </c>
      <c r="F24" s="7">
        <v>136.923653817309</v>
      </c>
      <c r="G24" s="6"/>
    </row>
    <row r="25" spans="1:7" s="3" customFormat="1" ht="14.45" customHeight="1">
      <c r="A25" s="21"/>
      <c r="B25" s="30"/>
      <c r="C25" s="4" t="s">
        <v>28</v>
      </c>
      <c r="D25" s="12" t="s">
        <v>30</v>
      </c>
      <c r="E25" s="12" t="s">
        <v>24</v>
      </c>
      <c r="F25" s="7">
        <v>71.502924853757307</v>
      </c>
      <c r="G25" s="6"/>
    </row>
    <row r="26" spans="1:7" s="3" customFormat="1" ht="14.45" customHeight="1">
      <c r="A26" s="21"/>
      <c r="B26" s="30"/>
      <c r="C26" s="4" t="s">
        <v>28</v>
      </c>
      <c r="D26" s="12" t="s">
        <v>31</v>
      </c>
      <c r="E26" s="12" t="s">
        <v>13</v>
      </c>
      <c r="F26" s="7">
        <v>114.561271936403</v>
      </c>
      <c r="G26" s="6"/>
    </row>
    <row r="27" spans="1:7" s="3" customFormat="1" ht="14.45" customHeight="1">
      <c r="A27" s="21"/>
      <c r="B27" s="30"/>
      <c r="C27" s="4" t="s">
        <v>32</v>
      </c>
      <c r="D27" s="12" t="s">
        <v>33</v>
      </c>
      <c r="E27" s="12" t="s">
        <v>13</v>
      </c>
      <c r="F27" s="7">
        <v>26.176691165441699</v>
      </c>
      <c r="G27" s="6"/>
    </row>
    <row r="28" spans="1:7" s="3" customFormat="1" ht="14.45" customHeight="1">
      <c r="A28" s="21"/>
      <c r="B28" s="30"/>
      <c r="C28" s="4" t="s">
        <v>32</v>
      </c>
      <c r="D28" s="12" t="s">
        <v>34</v>
      </c>
      <c r="E28" s="12" t="s">
        <v>14</v>
      </c>
      <c r="F28" s="7">
        <v>17.289635518224099</v>
      </c>
      <c r="G28" s="6"/>
    </row>
    <row r="29" spans="1:7" s="3" customFormat="1" ht="14.45" customHeight="1">
      <c r="A29" s="21"/>
      <c r="B29" s="30"/>
      <c r="C29" s="4" t="s">
        <v>32</v>
      </c>
      <c r="D29" s="12" t="s">
        <v>34</v>
      </c>
      <c r="E29" s="12" t="s">
        <v>35</v>
      </c>
      <c r="F29" s="7">
        <v>6.89965501724914</v>
      </c>
      <c r="G29" s="6"/>
    </row>
    <row r="30" spans="1:7" s="3" customFormat="1" ht="14.45" customHeight="1">
      <c r="A30" s="21"/>
      <c r="B30" s="30"/>
      <c r="C30" s="4" t="s">
        <v>32</v>
      </c>
      <c r="D30" s="12" t="s">
        <v>34</v>
      </c>
      <c r="E30" s="12" t="s">
        <v>36</v>
      </c>
      <c r="F30" s="7">
        <v>10.847457627118599</v>
      </c>
      <c r="G30" s="6"/>
    </row>
    <row r="31" spans="1:7" s="3" customFormat="1" ht="14.45" customHeight="1">
      <c r="A31" s="21"/>
      <c r="B31" s="30"/>
      <c r="C31" s="4" t="s">
        <v>32</v>
      </c>
      <c r="D31" s="12" t="s">
        <v>34</v>
      </c>
      <c r="E31" s="12" t="s">
        <v>37</v>
      </c>
      <c r="F31" s="7">
        <v>6.4496775161241899</v>
      </c>
      <c r="G31" s="6"/>
    </row>
    <row r="32" spans="1:7" s="3" customFormat="1" ht="14.45" customHeight="1">
      <c r="A32" s="21"/>
      <c r="B32" s="30"/>
      <c r="C32" s="4" t="s">
        <v>32</v>
      </c>
      <c r="D32" s="12" t="s">
        <v>38</v>
      </c>
      <c r="E32" s="12" t="s">
        <v>39</v>
      </c>
      <c r="F32" s="7">
        <v>41.894405279735999</v>
      </c>
      <c r="G32" s="6"/>
    </row>
    <row r="33" spans="1:7" s="3" customFormat="1" ht="14.45" customHeight="1">
      <c r="A33" s="21"/>
      <c r="B33" s="30"/>
      <c r="C33" s="4" t="s">
        <v>40</v>
      </c>
      <c r="D33" s="12" t="s">
        <v>41</v>
      </c>
      <c r="E33" s="12" t="s">
        <v>16</v>
      </c>
      <c r="F33" s="7">
        <v>17.280635968201601</v>
      </c>
      <c r="G33" s="6"/>
    </row>
    <row r="34" spans="1:7" s="3" customFormat="1" ht="14.45" customHeight="1">
      <c r="A34" s="21"/>
      <c r="B34" s="30"/>
      <c r="C34" s="4" t="s">
        <v>40</v>
      </c>
      <c r="D34" s="12" t="s">
        <v>41</v>
      </c>
      <c r="E34" s="12" t="s">
        <v>14</v>
      </c>
      <c r="F34" s="7">
        <v>29.956502174891298</v>
      </c>
      <c r="G34" s="6"/>
    </row>
    <row r="35" spans="1:7" s="3" customFormat="1" ht="14.45" customHeight="1">
      <c r="A35" s="21"/>
      <c r="B35" s="30"/>
      <c r="C35" s="4" t="s">
        <v>40</v>
      </c>
      <c r="D35" s="12" t="s">
        <v>41</v>
      </c>
      <c r="E35" s="12" t="s">
        <v>36</v>
      </c>
      <c r="F35" s="7">
        <v>3.3748312584370801</v>
      </c>
      <c r="G35" s="6"/>
    </row>
    <row r="36" spans="1:7" s="3" customFormat="1" ht="14.45" customHeight="1">
      <c r="A36" s="21"/>
      <c r="B36" s="30"/>
      <c r="C36" s="4" t="s">
        <v>40</v>
      </c>
      <c r="D36" s="12" t="s">
        <v>41</v>
      </c>
      <c r="E36" s="12" t="s">
        <v>42</v>
      </c>
      <c r="F36" s="7">
        <v>5.9937003149842498</v>
      </c>
      <c r="G36" s="6"/>
    </row>
    <row r="37" spans="1:7" s="3" customFormat="1" ht="14.45" customHeight="1">
      <c r="A37" s="21"/>
      <c r="B37" s="30"/>
      <c r="C37" s="4" t="s">
        <v>40</v>
      </c>
      <c r="D37" s="12" t="s">
        <v>43</v>
      </c>
      <c r="E37" s="12" t="s">
        <v>24</v>
      </c>
      <c r="F37" s="7">
        <v>21.955902204889799</v>
      </c>
      <c r="G37" s="6"/>
    </row>
    <row r="38" spans="1:7" s="3" customFormat="1" ht="14.45" customHeight="1">
      <c r="A38" s="21"/>
      <c r="B38" s="30"/>
      <c r="C38" s="4" t="s">
        <v>40</v>
      </c>
      <c r="D38" s="12" t="s">
        <v>44</v>
      </c>
      <c r="E38" s="12" t="s">
        <v>19</v>
      </c>
      <c r="F38" s="7">
        <v>90.970451477426096</v>
      </c>
      <c r="G38" s="6"/>
    </row>
    <row r="39" spans="1:7" s="3" customFormat="1" ht="14.45" customHeight="1">
      <c r="A39" s="21"/>
      <c r="B39" s="30"/>
      <c r="C39" s="4" t="s">
        <v>40</v>
      </c>
      <c r="D39" s="12" t="s">
        <v>44</v>
      </c>
      <c r="E39" s="12" t="s">
        <v>16</v>
      </c>
      <c r="F39" s="7">
        <v>142.300884955752</v>
      </c>
      <c r="G39" s="6"/>
    </row>
    <row r="40" spans="1:7" s="3" customFormat="1" ht="14.45" customHeight="1">
      <c r="A40" s="21"/>
      <c r="B40" s="30"/>
      <c r="C40" s="4" t="s">
        <v>40</v>
      </c>
      <c r="D40" s="12" t="s">
        <v>45</v>
      </c>
      <c r="E40" s="12" t="s">
        <v>19</v>
      </c>
      <c r="F40" s="7">
        <v>174.01829908504601</v>
      </c>
      <c r="G40" s="6"/>
    </row>
    <row r="41" spans="1:7" s="3" customFormat="1" ht="14.45" customHeight="1">
      <c r="A41" s="21"/>
      <c r="B41" s="30"/>
      <c r="C41" s="4" t="s">
        <v>40</v>
      </c>
      <c r="D41" s="12" t="s">
        <v>45</v>
      </c>
      <c r="E41" s="12" t="s">
        <v>16</v>
      </c>
      <c r="F41" s="7">
        <v>118.765561721914</v>
      </c>
      <c r="G41" s="6"/>
    </row>
    <row r="42" spans="1:7" s="3" customFormat="1" ht="14.45" customHeight="1">
      <c r="A42" s="21"/>
      <c r="B42" s="30"/>
      <c r="C42" s="4" t="s">
        <v>40</v>
      </c>
      <c r="D42" s="12" t="s">
        <v>46</v>
      </c>
      <c r="E42" s="12" t="s">
        <v>19</v>
      </c>
      <c r="F42" s="7">
        <v>49.971501424928803</v>
      </c>
      <c r="G42" s="6"/>
    </row>
    <row r="43" spans="1:7" s="3" customFormat="1" ht="15.75" customHeight="1">
      <c r="A43" s="21"/>
      <c r="B43" s="30"/>
      <c r="C43" s="4" t="s">
        <v>40</v>
      </c>
      <c r="D43" s="12" t="s">
        <v>46</v>
      </c>
      <c r="E43" s="12" t="s">
        <v>24</v>
      </c>
      <c r="F43" s="7">
        <v>110.037498125094</v>
      </c>
      <c r="G43" s="6"/>
    </row>
    <row r="44" spans="1:7" s="3" customFormat="1" ht="14.45" customHeight="1">
      <c r="A44" s="21"/>
      <c r="B44" s="30"/>
      <c r="C44" s="4" t="s">
        <v>40</v>
      </c>
      <c r="D44" s="12" t="s">
        <v>46</v>
      </c>
      <c r="E44" s="12" t="s">
        <v>39</v>
      </c>
      <c r="F44" s="7">
        <v>131.09194540273</v>
      </c>
      <c r="G44" s="6"/>
    </row>
    <row r="45" spans="1:7" s="3" customFormat="1" ht="15.75" customHeight="1">
      <c r="A45" s="21"/>
      <c r="B45" s="30"/>
      <c r="C45" s="4" t="s">
        <v>40</v>
      </c>
      <c r="D45" s="12" t="s">
        <v>46</v>
      </c>
      <c r="E45" s="12" t="s">
        <v>13</v>
      </c>
      <c r="F45" s="7">
        <v>144.61076946152701</v>
      </c>
      <c r="G45" s="6"/>
    </row>
    <row r="46" spans="1:7" s="3" customFormat="1" ht="14.45" customHeight="1">
      <c r="A46" s="21"/>
      <c r="B46" s="24"/>
      <c r="C46" s="4" t="s">
        <v>40</v>
      </c>
      <c r="D46" s="12" t="s">
        <v>46</v>
      </c>
      <c r="E46" s="12" t="s">
        <v>14</v>
      </c>
      <c r="F46" s="7">
        <v>66.946152692365402</v>
      </c>
      <c r="G46" s="6"/>
    </row>
    <row r="47" spans="1:7" s="3" customFormat="1" ht="14.1" customHeight="1">
      <c r="A47" s="21" t="s">
        <v>76</v>
      </c>
      <c r="B47" s="23" t="s">
        <v>47</v>
      </c>
      <c r="C47" s="31" t="s">
        <v>10</v>
      </c>
      <c r="D47" s="32"/>
      <c r="E47" s="33"/>
      <c r="F47" s="7">
        <f>SUM(F48:F56)</f>
        <v>322.53337333133339</v>
      </c>
      <c r="G47" s="6"/>
    </row>
    <row r="48" spans="1:7" s="3" customFormat="1" ht="14.1" customHeight="1">
      <c r="A48" s="21"/>
      <c r="B48" s="30"/>
      <c r="C48" s="12" t="s">
        <v>48</v>
      </c>
      <c r="D48" s="12" t="s">
        <v>49</v>
      </c>
      <c r="E48" s="12" t="s">
        <v>16</v>
      </c>
      <c r="F48" s="7">
        <v>60.178491075446203</v>
      </c>
      <c r="G48" s="6"/>
    </row>
    <row r="49" spans="1:7" s="3" customFormat="1" ht="14.1" customHeight="1">
      <c r="A49" s="21"/>
      <c r="B49" s="30"/>
      <c r="C49" s="12" t="s">
        <v>48</v>
      </c>
      <c r="D49" s="12" t="s">
        <v>50</v>
      </c>
      <c r="E49" s="12" t="s">
        <v>16</v>
      </c>
      <c r="F49" s="7">
        <v>19.4150292485376</v>
      </c>
      <c r="G49" s="6"/>
    </row>
    <row r="50" spans="1:7" s="3" customFormat="1" ht="14.1" customHeight="1">
      <c r="A50" s="21"/>
      <c r="B50" s="30"/>
      <c r="C50" s="12" t="s">
        <v>48</v>
      </c>
      <c r="D50" s="12" t="s">
        <v>50</v>
      </c>
      <c r="E50" s="12" t="s">
        <v>24</v>
      </c>
      <c r="F50" s="7">
        <v>73.161841907904602</v>
      </c>
      <c r="G50" s="6"/>
    </row>
    <row r="51" spans="1:7" s="3" customFormat="1" ht="14.1" customHeight="1">
      <c r="A51" s="21"/>
      <c r="B51" s="30"/>
      <c r="C51" s="12" t="s">
        <v>48</v>
      </c>
      <c r="D51" s="12" t="s">
        <v>50</v>
      </c>
      <c r="E51" s="12" t="s">
        <v>13</v>
      </c>
      <c r="F51" s="7">
        <v>27.513124343782799</v>
      </c>
      <c r="G51" s="6"/>
    </row>
    <row r="52" spans="1:7" s="3" customFormat="1" ht="14.1" customHeight="1">
      <c r="A52" s="21"/>
      <c r="B52" s="30"/>
      <c r="C52" s="12" t="s">
        <v>48</v>
      </c>
      <c r="D52" s="12" t="s">
        <v>51</v>
      </c>
      <c r="E52" s="12" t="s">
        <v>19</v>
      </c>
      <c r="F52" s="7">
        <v>35.623218839057998</v>
      </c>
      <c r="G52" s="6"/>
    </row>
    <row r="53" spans="1:7" s="3" customFormat="1" ht="14.1" customHeight="1">
      <c r="A53" s="21"/>
      <c r="B53" s="30"/>
      <c r="C53" s="12" t="s">
        <v>48</v>
      </c>
      <c r="D53" s="12" t="s">
        <v>51</v>
      </c>
      <c r="E53" s="12" t="s">
        <v>24</v>
      </c>
      <c r="F53" s="7">
        <v>26.446677666116699</v>
      </c>
      <c r="G53" s="6"/>
    </row>
    <row r="54" spans="1:7" s="3" customFormat="1" ht="14.1" customHeight="1">
      <c r="A54" s="21"/>
      <c r="B54" s="30"/>
      <c r="C54" s="12" t="s">
        <v>48</v>
      </c>
      <c r="D54" s="12" t="s">
        <v>51</v>
      </c>
      <c r="E54" s="12" t="s">
        <v>15</v>
      </c>
      <c r="F54" s="7">
        <v>13.3778311084446</v>
      </c>
      <c r="G54" s="6"/>
    </row>
    <row r="55" spans="1:7" s="3" customFormat="1" ht="14.1" customHeight="1">
      <c r="A55" s="21"/>
      <c r="B55" s="30"/>
      <c r="C55" s="12" t="s">
        <v>48</v>
      </c>
      <c r="D55" s="12" t="s">
        <v>51</v>
      </c>
      <c r="E55" s="12" t="s">
        <v>52</v>
      </c>
      <c r="F55" s="7">
        <v>15.024748762561901</v>
      </c>
      <c r="G55" s="6"/>
    </row>
    <row r="56" spans="1:7" s="3" customFormat="1" ht="14.1" customHeight="1">
      <c r="A56" s="21"/>
      <c r="B56" s="24"/>
      <c r="C56" s="12" t="s">
        <v>48</v>
      </c>
      <c r="D56" s="12" t="s">
        <v>22</v>
      </c>
      <c r="E56" s="12" t="s">
        <v>15</v>
      </c>
      <c r="F56" s="7">
        <v>51.792410379480998</v>
      </c>
      <c r="G56" s="6"/>
    </row>
    <row r="57" spans="1:7" s="3" customFormat="1" ht="14.1" customHeight="1">
      <c r="A57" s="21"/>
      <c r="B57" s="23" t="s">
        <v>53</v>
      </c>
      <c r="C57" s="31" t="s">
        <v>10</v>
      </c>
      <c r="D57" s="32"/>
      <c r="E57" s="33"/>
      <c r="F57" s="7">
        <f>SUM(F58:F59)</f>
        <v>78.666566671666402</v>
      </c>
      <c r="G57" s="6"/>
    </row>
    <row r="58" spans="1:7" s="3" customFormat="1" ht="14.1" customHeight="1">
      <c r="A58" s="21"/>
      <c r="B58" s="30"/>
      <c r="C58" s="8" t="s">
        <v>54</v>
      </c>
      <c r="D58" s="8" t="s">
        <v>41</v>
      </c>
      <c r="E58" s="8" t="s">
        <v>19</v>
      </c>
      <c r="F58" s="9">
        <v>14.864256787160601</v>
      </c>
      <c r="G58" s="6"/>
    </row>
    <row r="59" spans="1:7" s="3" customFormat="1" ht="14.1" customHeight="1">
      <c r="A59" s="21"/>
      <c r="B59" s="24"/>
      <c r="C59" s="8" t="s">
        <v>54</v>
      </c>
      <c r="D59" s="8" t="s">
        <v>41</v>
      </c>
      <c r="E59" s="8" t="s">
        <v>16</v>
      </c>
      <c r="F59" s="9">
        <v>63.802309884505803</v>
      </c>
      <c r="G59" s="6"/>
    </row>
    <row r="60" spans="1:7" s="3" customFormat="1" ht="14.1" customHeight="1">
      <c r="A60" s="20" t="s">
        <v>77</v>
      </c>
      <c r="B60" s="20" t="s">
        <v>7</v>
      </c>
      <c r="C60" s="20"/>
      <c r="D60" s="20"/>
      <c r="E60" s="20"/>
      <c r="F60" s="5">
        <v>3061</v>
      </c>
      <c r="G60" s="6"/>
    </row>
    <row r="61" spans="1:7" s="3" customFormat="1" ht="14.1" customHeight="1">
      <c r="A61" s="20"/>
      <c r="B61" s="28" t="s">
        <v>55</v>
      </c>
      <c r="C61" s="20" t="s">
        <v>10</v>
      </c>
      <c r="D61" s="20"/>
      <c r="E61" s="20"/>
      <c r="F61" s="5">
        <v>449</v>
      </c>
      <c r="G61" s="6"/>
    </row>
    <row r="62" spans="1:7" s="3" customFormat="1" ht="14.1" customHeight="1">
      <c r="A62" s="20"/>
      <c r="B62" s="28"/>
      <c r="C62" s="10" t="s">
        <v>56</v>
      </c>
      <c r="D62" s="10" t="s">
        <v>12</v>
      </c>
      <c r="E62" s="10" t="s">
        <v>36</v>
      </c>
      <c r="F62" s="5">
        <v>15</v>
      </c>
      <c r="G62" s="6"/>
    </row>
    <row r="63" spans="1:7" s="3" customFormat="1" ht="14.1" customHeight="1">
      <c r="A63" s="20"/>
      <c r="B63" s="28"/>
      <c r="C63" s="10" t="s">
        <v>56</v>
      </c>
      <c r="D63" s="10" t="s">
        <v>57</v>
      </c>
      <c r="E63" s="10" t="s">
        <v>16</v>
      </c>
      <c r="F63" s="5">
        <v>14</v>
      </c>
      <c r="G63" s="6"/>
    </row>
    <row r="64" spans="1:7" s="3" customFormat="1" ht="14.1" customHeight="1">
      <c r="A64" s="20"/>
      <c r="B64" s="28"/>
      <c r="C64" s="10" t="s">
        <v>56</v>
      </c>
      <c r="D64" s="10" t="s">
        <v>41</v>
      </c>
      <c r="E64" s="10" t="s">
        <v>13</v>
      </c>
      <c r="F64" s="5">
        <v>55</v>
      </c>
      <c r="G64" s="6"/>
    </row>
    <row r="65" spans="1:7" s="3" customFormat="1" ht="14.1" customHeight="1">
      <c r="A65" s="20"/>
      <c r="B65" s="28"/>
      <c r="C65" s="10" t="s">
        <v>56</v>
      </c>
      <c r="D65" s="10" t="s">
        <v>12</v>
      </c>
      <c r="E65" s="10" t="s">
        <v>15</v>
      </c>
      <c r="F65" s="5">
        <v>21</v>
      </c>
      <c r="G65" s="6"/>
    </row>
    <row r="66" spans="1:7" s="3" customFormat="1" ht="14.1" customHeight="1">
      <c r="A66" s="20"/>
      <c r="B66" s="28"/>
      <c r="C66" s="10" t="s">
        <v>56</v>
      </c>
      <c r="D66" s="10" t="s">
        <v>12</v>
      </c>
      <c r="E66" s="10" t="s">
        <v>58</v>
      </c>
      <c r="F66" s="5">
        <v>14</v>
      </c>
      <c r="G66" s="6"/>
    </row>
    <row r="67" spans="1:7" s="3" customFormat="1" ht="14.1" customHeight="1">
      <c r="A67" s="20"/>
      <c r="B67" s="28"/>
      <c r="C67" s="10" t="s">
        <v>56</v>
      </c>
      <c r="D67" s="10" t="s">
        <v>12</v>
      </c>
      <c r="E67" s="10" t="s">
        <v>29</v>
      </c>
      <c r="F67" s="5">
        <v>22</v>
      </c>
      <c r="G67" s="6"/>
    </row>
    <row r="68" spans="1:7" s="3" customFormat="1" ht="14.1" customHeight="1">
      <c r="A68" s="20"/>
      <c r="B68" s="28"/>
      <c r="C68" s="10" t="s">
        <v>59</v>
      </c>
      <c r="D68" s="10" t="s">
        <v>60</v>
      </c>
      <c r="E68" s="10" t="s">
        <v>16</v>
      </c>
      <c r="F68" s="5">
        <v>15</v>
      </c>
      <c r="G68" s="6"/>
    </row>
    <row r="69" spans="1:7" s="3" customFormat="1" ht="14.1" customHeight="1">
      <c r="A69" s="20"/>
      <c r="B69" s="28"/>
      <c r="C69" s="10" t="s">
        <v>59</v>
      </c>
      <c r="D69" s="10" t="s">
        <v>60</v>
      </c>
      <c r="E69" s="10" t="s">
        <v>19</v>
      </c>
      <c r="F69" s="5">
        <v>67</v>
      </c>
      <c r="G69" s="6"/>
    </row>
    <row r="70" spans="1:7" s="3" customFormat="1" ht="14.1" customHeight="1">
      <c r="A70" s="20"/>
      <c r="B70" s="28"/>
      <c r="C70" s="10" t="s">
        <v>59</v>
      </c>
      <c r="D70" s="10" t="s">
        <v>18</v>
      </c>
      <c r="E70" s="10" t="s">
        <v>61</v>
      </c>
      <c r="F70" s="5">
        <v>68</v>
      </c>
      <c r="G70" s="6"/>
    </row>
    <row r="71" spans="1:7" s="3" customFormat="1" ht="14.1" customHeight="1">
      <c r="A71" s="20"/>
      <c r="B71" s="28"/>
      <c r="C71" s="10" t="s">
        <v>59</v>
      </c>
      <c r="D71" s="10" t="s">
        <v>18</v>
      </c>
      <c r="E71" s="10" t="s">
        <v>39</v>
      </c>
      <c r="F71" s="2">
        <v>111</v>
      </c>
      <c r="G71" s="6"/>
    </row>
    <row r="72" spans="1:7" s="3" customFormat="1" ht="14.1" customHeight="1">
      <c r="A72" s="20"/>
      <c r="B72" s="28"/>
      <c r="C72" s="10" t="s">
        <v>59</v>
      </c>
      <c r="D72" s="10" t="s">
        <v>18</v>
      </c>
      <c r="E72" s="10" t="s">
        <v>13</v>
      </c>
      <c r="F72" s="2">
        <v>47</v>
      </c>
      <c r="G72" s="6"/>
    </row>
    <row r="73" spans="1:7" s="3" customFormat="1" ht="14.1" customHeight="1">
      <c r="A73" s="20"/>
      <c r="B73" s="28" t="s">
        <v>62</v>
      </c>
      <c r="C73" s="29" t="s">
        <v>10</v>
      </c>
      <c r="D73" s="29"/>
      <c r="E73" s="29"/>
      <c r="F73" s="5">
        <v>124</v>
      </c>
      <c r="G73" s="6"/>
    </row>
    <row r="74" spans="1:7" s="3" customFormat="1" ht="14.1" customHeight="1">
      <c r="A74" s="20"/>
      <c r="B74" s="28"/>
      <c r="C74" s="10" t="s">
        <v>48</v>
      </c>
      <c r="D74" s="10" t="s">
        <v>30</v>
      </c>
      <c r="E74" s="10" t="s">
        <v>63</v>
      </c>
      <c r="F74" s="5">
        <v>25</v>
      </c>
      <c r="G74" s="6"/>
    </row>
    <row r="75" spans="1:7" s="3" customFormat="1" ht="14.1" customHeight="1">
      <c r="A75" s="20"/>
      <c r="B75" s="28"/>
      <c r="C75" s="10" t="s">
        <v>48</v>
      </c>
      <c r="D75" s="10" t="s">
        <v>30</v>
      </c>
      <c r="E75" s="10" t="s">
        <v>16</v>
      </c>
      <c r="F75" s="5">
        <v>29</v>
      </c>
      <c r="G75" s="6"/>
    </row>
    <row r="76" spans="1:7" s="3" customFormat="1" ht="14.1" customHeight="1">
      <c r="A76" s="20"/>
      <c r="B76" s="28"/>
      <c r="C76" s="10" t="s">
        <v>48</v>
      </c>
      <c r="D76" s="10" t="s">
        <v>30</v>
      </c>
      <c r="E76" s="10" t="s">
        <v>13</v>
      </c>
      <c r="F76" s="5">
        <v>18</v>
      </c>
      <c r="G76" s="6"/>
    </row>
    <row r="77" spans="1:7" s="3" customFormat="1" ht="14.1" customHeight="1">
      <c r="A77" s="20"/>
      <c r="B77" s="28"/>
      <c r="C77" s="10" t="s">
        <v>48</v>
      </c>
      <c r="D77" s="10" t="s">
        <v>30</v>
      </c>
      <c r="E77" s="10" t="s">
        <v>24</v>
      </c>
      <c r="F77" s="5">
        <v>33</v>
      </c>
      <c r="G77" s="6"/>
    </row>
    <row r="78" spans="1:7" s="3" customFormat="1" ht="14.1" customHeight="1">
      <c r="A78" s="20"/>
      <c r="B78" s="28"/>
      <c r="C78" s="10" t="s">
        <v>48</v>
      </c>
      <c r="D78" s="10" t="s">
        <v>30</v>
      </c>
      <c r="E78" s="10" t="s">
        <v>64</v>
      </c>
      <c r="F78" s="5">
        <v>19</v>
      </c>
      <c r="G78" s="6"/>
    </row>
    <row r="79" spans="1:7" s="3" customFormat="1" ht="14.1" customHeight="1">
      <c r="A79" s="20"/>
      <c r="B79" s="20" t="s">
        <v>78</v>
      </c>
      <c r="C79" s="29" t="s">
        <v>10</v>
      </c>
      <c r="D79" s="29"/>
      <c r="E79" s="29"/>
      <c r="F79" s="5">
        <v>2381</v>
      </c>
      <c r="G79" s="6"/>
    </row>
    <row r="80" spans="1:7" s="3" customFormat="1" ht="15.75" customHeight="1">
      <c r="A80" s="20"/>
      <c r="B80" s="20"/>
      <c r="C80" s="11" t="s">
        <v>65</v>
      </c>
      <c r="D80" s="11" t="s">
        <v>26</v>
      </c>
      <c r="E80" s="11" t="s">
        <v>24</v>
      </c>
      <c r="F80" s="5">
        <v>71</v>
      </c>
      <c r="G80" s="6"/>
    </row>
    <row r="81" spans="1:7" s="3" customFormat="1" ht="15.75" customHeight="1">
      <c r="A81" s="20"/>
      <c r="B81" s="20"/>
      <c r="C81" s="11" t="s">
        <v>65</v>
      </c>
      <c r="D81" s="11" t="s">
        <v>51</v>
      </c>
      <c r="E81" s="11" t="s">
        <v>14</v>
      </c>
      <c r="F81" s="5">
        <v>132</v>
      </c>
      <c r="G81" s="6"/>
    </row>
    <row r="82" spans="1:7" s="3" customFormat="1" ht="15.75" customHeight="1">
      <c r="A82" s="20"/>
      <c r="B82" s="20"/>
      <c r="C82" s="11" t="s">
        <v>65</v>
      </c>
      <c r="D82" s="11" t="s">
        <v>51</v>
      </c>
      <c r="E82" s="11" t="s">
        <v>16</v>
      </c>
      <c r="F82" s="5">
        <v>54</v>
      </c>
      <c r="G82" s="6"/>
    </row>
    <row r="83" spans="1:7" s="3" customFormat="1" ht="15.75" customHeight="1">
      <c r="A83" s="20"/>
      <c r="B83" s="20"/>
      <c r="C83" s="11" t="s">
        <v>65</v>
      </c>
      <c r="D83" s="11" t="s">
        <v>51</v>
      </c>
      <c r="E83" s="11" t="s">
        <v>13</v>
      </c>
      <c r="F83" s="5">
        <v>6</v>
      </c>
      <c r="G83" s="6"/>
    </row>
    <row r="84" spans="1:7" s="3" customFormat="1" ht="15.75" customHeight="1">
      <c r="A84" s="20"/>
      <c r="B84" s="20"/>
      <c r="C84" s="11" t="s">
        <v>65</v>
      </c>
      <c r="D84" s="11" t="s">
        <v>51</v>
      </c>
      <c r="E84" s="11" t="s">
        <v>39</v>
      </c>
      <c r="F84" s="5">
        <v>22</v>
      </c>
      <c r="G84" s="6"/>
    </row>
    <row r="85" spans="1:7" s="3" customFormat="1" ht="15.75" customHeight="1">
      <c r="A85" s="20"/>
      <c r="B85" s="20"/>
      <c r="C85" s="11" t="s">
        <v>65</v>
      </c>
      <c r="D85" s="11" t="s">
        <v>51</v>
      </c>
      <c r="E85" s="11" t="s">
        <v>19</v>
      </c>
      <c r="F85" s="5">
        <v>80</v>
      </c>
      <c r="G85" s="6"/>
    </row>
    <row r="86" spans="1:7" s="3" customFormat="1" ht="15.75" customHeight="1">
      <c r="A86" s="20"/>
      <c r="B86" s="20"/>
      <c r="C86" s="11" t="s">
        <v>65</v>
      </c>
      <c r="D86" s="11" t="s">
        <v>66</v>
      </c>
      <c r="E86" s="11" t="s">
        <v>24</v>
      </c>
      <c r="F86" s="5">
        <v>67</v>
      </c>
      <c r="G86" s="6"/>
    </row>
    <row r="87" spans="1:7" s="3" customFormat="1" ht="15.75" customHeight="1">
      <c r="A87" s="20"/>
      <c r="B87" s="20"/>
      <c r="C87" s="11" t="s">
        <v>65</v>
      </c>
      <c r="D87" s="11" t="s">
        <v>50</v>
      </c>
      <c r="E87" s="11" t="s">
        <v>19</v>
      </c>
      <c r="F87" s="5">
        <v>281</v>
      </c>
      <c r="G87" s="6"/>
    </row>
    <row r="88" spans="1:7" s="3" customFormat="1" ht="15.75" customHeight="1">
      <c r="A88" s="20"/>
      <c r="B88" s="20"/>
      <c r="C88" s="11" t="s">
        <v>65</v>
      </c>
      <c r="D88" s="11" t="s">
        <v>26</v>
      </c>
      <c r="E88" s="11" t="s">
        <v>39</v>
      </c>
      <c r="F88" s="5">
        <v>40</v>
      </c>
      <c r="G88" s="6"/>
    </row>
    <row r="89" spans="1:7" s="3" customFormat="1" ht="15.75" customHeight="1">
      <c r="A89" s="20"/>
      <c r="B89" s="20"/>
      <c r="C89" s="11" t="s">
        <v>65</v>
      </c>
      <c r="D89" s="11" t="s">
        <v>50</v>
      </c>
      <c r="E89" s="11" t="s">
        <v>16</v>
      </c>
      <c r="F89" s="5">
        <v>32</v>
      </c>
      <c r="G89" s="6"/>
    </row>
    <row r="90" spans="1:7" s="3" customFormat="1" ht="15.75" customHeight="1">
      <c r="A90" s="20"/>
      <c r="B90" s="20"/>
      <c r="C90" s="11" t="s">
        <v>65</v>
      </c>
      <c r="D90" s="11" t="s">
        <v>26</v>
      </c>
      <c r="E90" s="11" t="s">
        <v>16</v>
      </c>
      <c r="F90" s="5">
        <v>112</v>
      </c>
      <c r="G90" s="6"/>
    </row>
    <row r="91" spans="1:7" s="3" customFormat="1" ht="15.75" customHeight="1">
      <c r="A91" s="20"/>
      <c r="B91" s="20"/>
      <c r="C91" s="11" t="s">
        <v>67</v>
      </c>
      <c r="D91" s="11" t="s">
        <v>60</v>
      </c>
      <c r="E91" s="11" t="s">
        <v>24</v>
      </c>
      <c r="F91" s="5">
        <v>180</v>
      </c>
      <c r="G91" s="6"/>
    </row>
    <row r="92" spans="1:7" s="3" customFormat="1" ht="16.5" customHeight="1">
      <c r="A92" s="20" t="s">
        <v>77</v>
      </c>
      <c r="B92" s="20" t="s">
        <v>78</v>
      </c>
      <c r="C92" s="11" t="s">
        <v>67</v>
      </c>
      <c r="D92" s="11" t="s">
        <v>60</v>
      </c>
      <c r="E92" s="11" t="s">
        <v>14</v>
      </c>
      <c r="F92" s="5">
        <v>55</v>
      </c>
      <c r="G92" s="6"/>
    </row>
    <row r="93" spans="1:7" s="3" customFormat="1" ht="16.5" customHeight="1">
      <c r="A93" s="20"/>
      <c r="B93" s="20"/>
      <c r="C93" s="11" t="s">
        <v>67</v>
      </c>
      <c r="D93" s="11" t="s">
        <v>60</v>
      </c>
      <c r="E93" s="11" t="s">
        <v>39</v>
      </c>
      <c r="F93" s="5">
        <v>21</v>
      </c>
      <c r="G93" s="6"/>
    </row>
    <row r="94" spans="1:7" s="3" customFormat="1" ht="16.5" customHeight="1">
      <c r="A94" s="20"/>
      <c r="B94" s="20"/>
      <c r="C94" s="11" t="s">
        <v>67</v>
      </c>
      <c r="D94" s="11" t="s">
        <v>18</v>
      </c>
      <c r="E94" s="11" t="s">
        <v>39</v>
      </c>
      <c r="F94" s="5">
        <v>19</v>
      </c>
      <c r="G94" s="6"/>
    </row>
    <row r="95" spans="1:7" s="3" customFormat="1" ht="16.5" customHeight="1">
      <c r="A95" s="20"/>
      <c r="B95" s="20"/>
      <c r="C95" s="11" t="s">
        <v>67</v>
      </c>
      <c r="D95" s="11" t="s">
        <v>60</v>
      </c>
      <c r="E95" s="11" t="s">
        <v>13</v>
      </c>
      <c r="F95" s="5">
        <v>26</v>
      </c>
      <c r="G95" s="6"/>
    </row>
    <row r="96" spans="1:7" s="3" customFormat="1" ht="16.5" customHeight="1">
      <c r="A96" s="20"/>
      <c r="B96" s="20"/>
      <c r="C96" s="11" t="s">
        <v>67</v>
      </c>
      <c r="D96" s="11" t="s">
        <v>60</v>
      </c>
      <c r="E96" s="11" t="s">
        <v>19</v>
      </c>
      <c r="F96" s="5">
        <v>310</v>
      </c>
      <c r="G96" s="6"/>
    </row>
    <row r="97" spans="1:7" s="3" customFormat="1" ht="16.5" customHeight="1">
      <c r="A97" s="20"/>
      <c r="B97" s="20"/>
      <c r="C97" s="11" t="s">
        <v>68</v>
      </c>
      <c r="D97" s="11" t="s">
        <v>60</v>
      </c>
      <c r="E97" s="11" t="s">
        <v>24</v>
      </c>
      <c r="F97" s="5">
        <v>74</v>
      </c>
      <c r="G97" s="6"/>
    </row>
    <row r="98" spans="1:7" s="3" customFormat="1" ht="16.5" customHeight="1">
      <c r="A98" s="20"/>
      <c r="B98" s="20"/>
      <c r="C98" s="11" t="s">
        <v>68</v>
      </c>
      <c r="D98" s="11" t="s">
        <v>41</v>
      </c>
      <c r="E98" s="11" t="s">
        <v>35</v>
      </c>
      <c r="F98" s="5">
        <v>14</v>
      </c>
      <c r="G98" s="6"/>
    </row>
    <row r="99" spans="1:7" s="3" customFormat="1" ht="16.5" customHeight="1">
      <c r="A99" s="20"/>
      <c r="B99" s="20"/>
      <c r="C99" s="11" t="s">
        <v>68</v>
      </c>
      <c r="D99" s="11" t="s">
        <v>57</v>
      </c>
      <c r="E99" s="11" t="s">
        <v>24</v>
      </c>
      <c r="F99" s="5">
        <v>148</v>
      </c>
      <c r="G99" s="6"/>
    </row>
    <row r="100" spans="1:7" s="3" customFormat="1" ht="16.5" customHeight="1">
      <c r="A100" s="20"/>
      <c r="B100" s="20"/>
      <c r="C100" s="11" t="s">
        <v>24</v>
      </c>
      <c r="D100" s="11" t="s">
        <v>25</v>
      </c>
      <c r="E100" s="11" t="s">
        <v>39</v>
      </c>
      <c r="F100" s="5">
        <v>113</v>
      </c>
      <c r="G100" s="6"/>
    </row>
    <row r="101" spans="1:7" s="3" customFormat="1" ht="16.5" customHeight="1">
      <c r="A101" s="20"/>
      <c r="B101" s="20"/>
      <c r="C101" s="6" t="s">
        <v>24</v>
      </c>
      <c r="D101" s="6" t="s">
        <v>25</v>
      </c>
      <c r="E101" s="6" t="s">
        <v>16</v>
      </c>
      <c r="F101" s="2">
        <v>29</v>
      </c>
      <c r="G101" s="6"/>
    </row>
    <row r="102" spans="1:7" s="3" customFormat="1" ht="16.5" customHeight="1">
      <c r="A102" s="20"/>
      <c r="B102" s="20"/>
      <c r="C102" s="6" t="s">
        <v>24</v>
      </c>
      <c r="D102" s="6" t="s">
        <v>43</v>
      </c>
      <c r="E102" s="6" t="s">
        <v>16</v>
      </c>
      <c r="F102" s="2">
        <v>186</v>
      </c>
      <c r="G102" s="6"/>
    </row>
    <row r="103" spans="1:7" s="3" customFormat="1" ht="16.5" customHeight="1">
      <c r="A103" s="20"/>
      <c r="B103" s="20"/>
      <c r="C103" s="6" t="s">
        <v>24</v>
      </c>
      <c r="D103" s="6" t="s">
        <v>41</v>
      </c>
      <c r="E103" s="6" t="s">
        <v>19</v>
      </c>
      <c r="F103" s="2">
        <v>262</v>
      </c>
      <c r="G103" s="6"/>
    </row>
    <row r="104" spans="1:7" s="3" customFormat="1" ht="16.5" customHeight="1">
      <c r="A104" s="20"/>
      <c r="B104" s="20"/>
      <c r="C104" s="6" t="s">
        <v>24</v>
      </c>
      <c r="D104" s="6" t="s">
        <v>25</v>
      </c>
      <c r="E104" s="6" t="s">
        <v>19</v>
      </c>
      <c r="F104" s="2">
        <v>37</v>
      </c>
      <c r="G104" s="6"/>
    </row>
    <row r="105" spans="1:7" s="3" customFormat="1" ht="16.5" customHeight="1">
      <c r="A105" s="20"/>
      <c r="B105" s="20"/>
      <c r="C105" s="6" t="s">
        <v>24</v>
      </c>
      <c r="D105" s="6" t="s">
        <v>41</v>
      </c>
      <c r="E105" s="6" t="s">
        <v>16</v>
      </c>
      <c r="F105" s="2">
        <v>10</v>
      </c>
      <c r="G105" s="6"/>
    </row>
    <row r="106" spans="1:7" s="3" customFormat="1" ht="16.5" customHeight="1">
      <c r="A106" s="20"/>
      <c r="B106" s="28" t="s">
        <v>69</v>
      </c>
      <c r="C106" s="21" t="s">
        <v>10</v>
      </c>
      <c r="D106" s="21"/>
      <c r="E106" s="21"/>
      <c r="F106" s="2">
        <v>107</v>
      </c>
      <c r="G106" s="6"/>
    </row>
    <row r="107" spans="1:7" s="3" customFormat="1" ht="16.5" customHeight="1">
      <c r="A107" s="20"/>
      <c r="B107" s="28"/>
      <c r="C107" s="10" t="s">
        <v>70</v>
      </c>
      <c r="D107" s="10" t="s">
        <v>60</v>
      </c>
      <c r="E107" s="10" t="s">
        <v>13</v>
      </c>
      <c r="F107" s="2">
        <v>39</v>
      </c>
      <c r="G107" s="6"/>
    </row>
    <row r="108" spans="1:7" s="3" customFormat="1" ht="16.5" customHeight="1">
      <c r="A108" s="20"/>
      <c r="B108" s="28"/>
      <c r="C108" s="10" t="s">
        <v>70</v>
      </c>
      <c r="D108" s="10" t="s">
        <v>60</v>
      </c>
      <c r="E108" s="10" t="s">
        <v>35</v>
      </c>
      <c r="F108" s="2">
        <v>20</v>
      </c>
      <c r="G108" s="6"/>
    </row>
    <row r="109" spans="1:7" s="3" customFormat="1" ht="16.5" customHeight="1">
      <c r="A109" s="20"/>
      <c r="B109" s="6" t="s">
        <v>71</v>
      </c>
      <c r="C109" s="6" t="s">
        <v>16</v>
      </c>
      <c r="D109" s="6" t="s">
        <v>60</v>
      </c>
      <c r="E109" s="6" t="s">
        <v>16</v>
      </c>
      <c r="F109" s="2">
        <v>48</v>
      </c>
      <c r="G109" s="6"/>
    </row>
    <row r="110" spans="1:7" s="3" customFormat="1" ht="16.5" customHeight="1">
      <c r="A110" s="21" t="s">
        <v>72</v>
      </c>
      <c r="B110" s="21" t="s">
        <v>7</v>
      </c>
      <c r="C110" s="21"/>
      <c r="D110" s="21"/>
      <c r="E110" s="21"/>
      <c r="F110" s="2">
        <f>SUM(F111,F123)</f>
        <v>1035</v>
      </c>
      <c r="G110" s="6"/>
    </row>
    <row r="111" spans="1:7" s="3" customFormat="1" ht="16.5" customHeight="1">
      <c r="A111" s="21"/>
      <c r="B111" s="22" t="s">
        <v>73</v>
      </c>
      <c r="C111" s="21" t="s">
        <v>10</v>
      </c>
      <c r="D111" s="21"/>
      <c r="E111" s="21"/>
      <c r="F111" s="2">
        <f>SUM(F112:F122)</f>
        <v>863</v>
      </c>
      <c r="G111" s="6"/>
    </row>
    <row r="112" spans="1:7" s="3" customFormat="1" ht="16.5" customHeight="1">
      <c r="A112" s="21"/>
      <c r="B112" s="22"/>
      <c r="C112" s="11" t="s">
        <v>75</v>
      </c>
      <c r="D112" s="13">
        <v>17</v>
      </c>
      <c r="E112" s="13">
        <v>6</v>
      </c>
      <c r="F112" s="14">
        <v>92</v>
      </c>
      <c r="G112" s="18"/>
    </row>
    <row r="113" spans="1:7" s="3" customFormat="1" ht="16.5" customHeight="1">
      <c r="A113" s="21"/>
      <c r="B113" s="22"/>
      <c r="C113" s="15">
        <v>46</v>
      </c>
      <c r="D113" s="13">
        <v>17</v>
      </c>
      <c r="E113" s="13">
        <v>2</v>
      </c>
      <c r="F113" s="14">
        <v>149</v>
      </c>
      <c r="G113" s="4"/>
    </row>
    <row r="114" spans="1:7" s="3" customFormat="1" ht="16.5" customHeight="1">
      <c r="A114" s="21"/>
      <c r="B114" s="22"/>
      <c r="C114" s="15">
        <v>47</v>
      </c>
      <c r="D114" s="13">
        <v>16</v>
      </c>
      <c r="E114" s="13">
        <v>5</v>
      </c>
      <c r="F114" s="14">
        <v>40</v>
      </c>
      <c r="G114" s="4"/>
    </row>
    <row r="115" spans="1:7" s="3" customFormat="1" ht="16.5" customHeight="1">
      <c r="A115" s="21"/>
      <c r="B115" s="22"/>
      <c r="C115" s="15">
        <v>47</v>
      </c>
      <c r="D115" s="13">
        <v>18</v>
      </c>
      <c r="E115" s="13">
        <v>3</v>
      </c>
      <c r="F115" s="14">
        <v>74</v>
      </c>
      <c r="G115" s="11"/>
    </row>
    <row r="116" spans="1:7" s="3" customFormat="1" ht="16.5" customHeight="1">
      <c r="A116" s="21"/>
      <c r="B116" s="22"/>
      <c r="C116" s="15">
        <v>47</v>
      </c>
      <c r="D116" s="13">
        <v>20</v>
      </c>
      <c r="E116" s="13">
        <v>1</v>
      </c>
      <c r="F116" s="14">
        <v>155</v>
      </c>
      <c r="G116" s="18"/>
    </row>
    <row r="117" spans="1:7" s="3" customFormat="1" ht="16.5" customHeight="1">
      <c r="A117" s="21"/>
      <c r="B117" s="22"/>
      <c r="C117" s="15">
        <v>47</v>
      </c>
      <c r="D117" s="13">
        <v>20</v>
      </c>
      <c r="E117" s="13">
        <v>2</v>
      </c>
      <c r="F117" s="14">
        <v>125</v>
      </c>
      <c r="G117" s="18"/>
    </row>
    <row r="118" spans="1:7" s="3" customFormat="1" ht="16.5" customHeight="1">
      <c r="A118" s="21"/>
      <c r="B118" s="22"/>
      <c r="C118" s="15">
        <v>50</v>
      </c>
      <c r="D118" s="13">
        <v>11</v>
      </c>
      <c r="E118" s="13">
        <v>1</v>
      </c>
      <c r="F118" s="14">
        <v>55</v>
      </c>
      <c r="G118" s="4"/>
    </row>
    <row r="119" spans="1:7" s="3" customFormat="1" ht="16.5" customHeight="1">
      <c r="A119" s="21"/>
      <c r="B119" s="22"/>
      <c r="C119" s="15">
        <v>50</v>
      </c>
      <c r="D119" s="13">
        <v>11</v>
      </c>
      <c r="E119" s="13">
        <v>7</v>
      </c>
      <c r="F119" s="14">
        <v>48</v>
      </c>
      <c r="G119" s="4"/>
    </row>
    <row r="120" spans="1:7" s="3" customFormat="1" ht="16.5" customHeight="1">
      <c r="A120" s="21"/>
      <c r="B120" s="22"/>
      <c r="C120" s="15">
        <v>50</v>
      </c>
      <c r="D120" s="13">
        <v>11</v>
      </c>
      <c r="E120" s="13">
        <v>8</v>
      </c>
      <c r="F120" s="14">
        <v>9</v>
      </c>
      <c r="G120" s="6"/>
    </row>
    <row r="121" spans="1:7" s="3" customFormat="1" ht="16.5" customHeight="1">
      <c r="A121" s="21"/>
      <c r="B121" s="22"/>
      <c r="C121" s="15">
        <v>50</v>
      </c>
      <c r="D121" s="13">
        <v>11</v>
      </c>
      <c r="E121" s="13">
        <v>3</v>
      </c>
      <c r="F121" s="14">
        <v>10</v>
      </c>
      <c r="G121" s="6"/>
    </row>
    <row r="122" spans="1:7" s="3" customFormat="1" ht="16.5" customHeight="1">
      <c r="A122" s="21"/>
      <c r="B122" s="22"/>
      <c r="C122" s="15">
        <v>50</v>
      </c>
      <c r="D122" s="13">
        <v>12</v>
      </c>
      <c r="E122" s="13">
        <v>2</v>
      </c>
      <c r="F122" s="14">
        <v>106</v>
      </c>
      <c r="G122" s="6"/>
    </row>
    <row r="123" spans="1:7" s="3" customFormat="1" ht="16.5" customHeight="1">
      <c r="A123" s="21"/>
      <c r="B123" s="23" t="s">
        <v>74</v>
      </c>
      <c r="C123" s="25" t="s">
        <v>10</v>
      </c>
      <c r="D123" s="26"/>
      <c r="E123" s="27"/>
      <c r="F123" s="14">
        <v>172</v>
      </c>
      <c r="G123" s="6"/>
    </row>
    <row r="124" spans="1:7" s="3" customFormat="1" ht="16.5" customHeight="1">
      <c r="A124" s="21"/>
      <c r="B124" s="24"/>
      <c r="C124" s="16">
        <v>27</v>
      </c>
      <c r="D124" s="16">
        <v>10</v>
      </c>
      <c r="E124" s="16">
        <v>6</v>
      </c>
      <c r="F124" s="5">
        <v>172</v>
      </c>
      <c r="G124" s="6"/>
    </row>
    <row r="125" spans="1:7" ht="15" customHeight="1">
      <c r="A125" s="19"/>
      <c r="B125" s="19"/>
      <c r="C125" s="19"/>
      <c r="D125" s="19"/>
      <c r="E125" s="19"/>
      <c r="F125" s="19"/>
      <c r="G125" s="19"/>
    </row>
    <row r="126" spans="1:7" ht="15" customHeight="1">
      <c r="A126" s="19"/>
      <c r="B126" s="19"/>
      <c r="C126" s="19"/>
      <c r="D126" s="19"/>
      <c r="E126" s="19"/>
      <c r="F126" s="19"/>
      <c r="G126" s="19"/>
    </row>
    <row r="127" spans="1:7" ht="15" customHeight="1">
      <c r="A127" s="19"/>
      <c r="B127" s="19"/>
      <c r="C127" s="19"/>
      <c r="D127" s="19"/>
      <c r="E127" s="19"/>
      <c r="F127" s="19"/>
      <c r="G127" s="19"/>
    </row>
    <row r="128" spans="1:7" ht="15" customHeight="1">
      <c r="A128" s="19"/>
      <c r="B128" s="19"/>
      <c r="C128" s="19"/>
      <c r="D128" s="19"/>
      <c r="E128" s="19"/>
      <c r="F128" s="19"/>
      <c r="G128" s="19"/>
    </row>
    <row r="129" spans="1:7" ht="15" customHeight="1">
      <c r="A129" s="19"/>
      <c r="B129" s="19"/>
      <c r="C129" s="19"/>
      <c r="D129" s="19"/>
      <c r="E129" s="19"/>
      <c r="F129" s="19"/>
      <c r="G129" s="19"/>
    </row>
    <row r="130" spans="1:7" ht="15" customHeight="1">
      <c r="A130" s="19"/>
      <c r="B130" s="19"/>
      <c r="C130" s="19"/>
      <c r="D130" s="19"/>
      <c r="E130" s="19"/>
      <c r="F130" s="19"/>
      <c r="G130" s="19"/>
    </row>
    <row r="131" spans="1:7" ht="15" customHeight="1">
      <c r="A131" s="19"/>
      <c r="B131" s="19"/>
      <c r="C131" s="19"/>
      <c r="D131" s="19"/>
      <c r="E131" s="19"/>
      <c r="F131" s="19"/>
      <c r="G131" s="19"/>
    </row>
  </sheetData>
  <mergeCells count="36">
    <mergeCell ref="A1:B1"/>
    <mergeCell ref="A2:G2"/>
    <mergeCell ref="B4:E4"/>
    <mergeCell ref="A5:A19"/>
    <mergeCell ref="B5:E5"/>
    <mergeCell ref="B6:B11"/>
    <mergeCell ref="C6:E6"/>
    <mergeCell ref="B12:B19"/>
    <mergeCell ref="C12:E12"/>
    <mergeCell ref="B106:B108"/>
    <mergeCell ref="C106:E106"/>
    <mergeCell ref="B57:B59"/>
    <mergeCell ref="C57:E57"/>
    <mergeCell ref="A20:A46"/>
    <mergeCell ref="A47:A59"/>
    <mergeCell ref="B20:E20"/>
    <mergeCell ref="B21:B46"/>
    <mergeCell ref="C21:E21"/>
    <mergeCell ref="B47:B56"/>
    <mergeCell ref="C47:E47"/>
    <mergeCell ref="B79:B91"/>
    <mergeCell ref="B92:B105"/>
    <mergeCell ref="A110:A124"/>
    <mergeCell ref="B110:E110"/>
    <mergeCell ref="B111:B122"/>
    <mergeCell ref="C111:E111"/>
    <mergeCell ref="B123:B124"/>
    <mergeCell ref="C123:E123"/>
    <mergeCell ref="A60:A91"/>
    <mergeCell ref="A92:A109"/>
    <mergeCell ref="B61:B72"/>
    <mergeCell ref="C61:E61"/>
    <mergeCell ref="B73:B78"/>
    <mergeCell ref="C73:E73"/>
    <mergeCell ref="C79:E79"/>
    <mergeCell ref="B60:E60"/>
  </mergeCells>
  <phoneticPr fontId="1" type="noConversion"/>
  <printOptions horizontalCentered="1"/>
  <pageMargins left="0.94488188976377963" right="0.94488188976377963" top="0.9055118110236221" bottom="0.9055118110236221" header="0.51181102362204722" footer="0.51181102362204722"/>
  <pageSetup paperSize="9" firstPageNumber="4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</vt:lpstr>
      <vt:lpstr>'Sheet2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2022-04-06T09:18:40Z</cp:lastPrinted>
  <dcterms:created xsi:type="dcterms:W3CDTF">2022-03-22T03:09:39Z</dcterms:created>
  <dcterms:modified xsi:type="dcterms:W3CDTF">2022-04-06T09:18:47Z</dcterms:modified>
</cp:coreProperties>
</file>